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tudent\Downloads\"/>
    </mc:Choice>
  </mc:AlternateContent>
  <xr:revisionPtr revIDLastSave="0" documentId="13_ncr:1_{604AD783-F2A7-4638-B5A7-F0B439427519}" xr6:coauthVersionLast="47" xr6:coauthVersionMax="47" xr10:uidLastSave="{00000000-0000-0000-0000-000000000000}"/>
  <bookViews>
    <workbookView xWindow="-28920" yWindow="4200" windowWidth="29040" windowHeight="15720" tabRatio="760" xr2:uid="{00000000-000D-0000-FFFF-FFFF00000000}"/>
  </bookViews>
  <sheets>
    <sheet name="DATABASE" sheetId="2" r:id="rId1"/>
    <sheet name="Aruanne" sheetId="3" r:id="rId2"/>
    <sheet name="3D" sheetId="7" r:id="rId3"/>
    <sheet name="TRIM" sheetId="9" r:id="rId4"/>
    <sheet name="Num_erald" sheetId="6" r:id="rId5"/>
    <sheet name="Halb1" sheetId="13" r:id="rId6"/>
    <sheet name="Halb2" sheetId="14" r:id="rId7"/>
  </sheets>
  <definedNames>
    <definedName name="_xlnm._FilterDatabase" localSheetId="0" hidden="1">DATABASE!$A$1:$G$23</definedName>
    <definedName name="_xlnm._FilterDatabase" localSheetId="3" hidden="1">TRIM!$A$1:$A$86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" i="7" l="1"/>
  <c r="I8" i="7" s="1"/>
  <c r="H8" i="7" s="1"/>
  <c r="K8" i="7" s="1"/>
  <c r="G9" i="7"/>
  <c r="I9" i="7" s="1"/>
  <c r="H9" i="7" s="1"/>
  <c r="G10" i="7"/>
  <c r="I10" i="7"/>
  <c r="G11" i="7"/>
  <c r="G12" i="7"/>
  <c r="I12" i="7" s="1"/>
  <c r="H12" i="7" s="1"/>
  <c r="G13" i="7"/>
  <c r="I13" i="7" s="1"/>
  <c r="H13" i="7" s="1"/>
  <c r="K13" i="7" s="1"/>
  <c r="G14" i="7"/>
  <c r="I14" i="7" s="1"/>
  <c r="G15" i="7"/>
  <c r="K9" i="7" l="1"/>
  <c r="K12" i="7"/>
  <c r="H10" i="7"/>
  <c r="K10" i="7" s="1"/>
  <c r="H14" i="7"/>
  <c r="K14" i="7" s="1"/>
  <c r="I15" i="7"/>
  <c r="H15" i="7" s="1"/>
  <c r="K15" i="7" s="1"/>
  <c r="I11" i="7"/>
  <c r="H11" i="7" s="1"/>
  <c r="K11" i="7" s="1"/>
  <c r="G7" i="7"/>
  <c r="B1" i="6"/>
  <c r="B2" i="6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93" i="6"/>
  <c r="B94" i="6"/>
  <c r="B95" i="6"/>
  <c r="B96" i="6"/>
  <c r="B97" i="6"/>
  <c r="B98" i="6"/>
  <c r="B99" i="6"/>
  <c r="B100" i="6"/>
  <c r="B101" i="6"/>
  <c r="B102" i="6"/>
  <c r="B103" i="6"/>
  <c r="B104" i="6"/>
  <c r="B105" i="6"/>
  <c r="B106" i="6"/>
  <c r="B107" i="6"/>
  <c r="B108" i="6"/>
  <c r="B109" i="6"/>
  <c r="B110" i="6"/>
  <c r="B111" i="6"/>
  <c r="B112" i="6"/>
  <c r="B113" i="6"/>
  <c r="B114" i="6"/>
  <c r="B115" i="6"/>
  <c r="B116" i="6"/>
  <c r="B117" i="6"/>
  <c r="B118" i="6"/>
  <c r="B119" i="6"/>
  <c r="B120" i="6"/>
  <c r="B121" i="6"/>
  <c r="B122" i="6"/>
  <c r="B123" i="6"/>
  <c r="B124" i="6"/>
  <c r="B125" i="6"/>
  <c r="B126" i="6"/>
  <c r="B127" i="6"/>
  <c r="B128" i="6"/>
  <c r="B129" i="6"/>
  <c r="B130" i="6"/>
  <c r="B131" i="6"/>
  <c r="B132" i="6"/>
  <c r="B133" i="6"/>
  <c r="B134" i="6"/>
  <c r="B135" i="6"/>
  <c r="B136" i="6"/>
  <c r="B137" i="6"/>
  <c r="B138" i="6"/>
  <c r="B139" i="6"/>
  <c r="B140" i="6"/>
  <c r="B141" i="6"/>
  <c r="B142" i="6"/>
  <c r="B143" i="6"/>
  <c r="B144" i="6"/>
  <c r="B145" i="6"/>
  <c r="B146" i="6"/>
  <c r="B147" i="6"/>
  <c r="B148" i="6"/>
  <c r="B149" i="6"/>
  <c r="B150" i="6"/>
  <c r="B151" i="6"/>
  <c r="B152" i="6"/>
  <c r="B153" i="6"/>
  <c r="B154" i="6"/>
  <c r="B155" i="6"/>
  <c r="B156" i="6"/>
  <c r="B157" i="6"/>
  <c r="B158" i="6"/>
  <c r="B159" i="6"/>
  <c r="B160" i="6"/>
  <c r="B161" i="6"/>
  <c r="B162" i="6"/>
  <c r="B163" i="6"/>
  <c r="B164" i="6"/>
  <c r="B165" i="6"/>
  <c r="B166" i="6"/>
  <c r="B167" i="6"/>
  <c r="B168" i="6"/>
  <c r="B169" i="6"/>
  <c r="B170" i="6"/>
  <c r="B171" i="6"/>
  <c r="B172" i="6"/>
  <c r="B173" i="6"/>
  <c r="B174" i="6"/>
  <c r="B175" i="6"/>
  <c r="B176" i="6"/>
  <c r="B177" i="6"/>
  <c r="B178" i="6"/>
  <c r="B179" i="6"/>
  <c r="B180" i="6"/>
  <c r="B181" i="6"/>
  <c r="B182" i="6"/>
  <c r="B183" i="6"/>
  <c r="B184" i="6"/>
  <c r="B185" i="6"/>
  <c r="B186" i="6"/>
  <c r="B187" i="6"/>
  <c r="B188" i="6"/>
  <c r="B189" i="6"/>
  <c r="B190" i="6"/>
  <c r="B191" i="6"/>
  <c r="B192" i="6"/>
  <c r="B193" i="6"/>
  <c r="B194" i="6"/>
  <c r="B195" i="6"/>
  <c r="B196" i="6"/>
  <c r="B197" i="6"/>
  <c r="B198" i="6"/>
  <c r="B199" i="6"/>
  <c r="B200" i="6"/>
  <c r="B201" i="6"/>
  <c r="B202" i="6"/>
  <c r="B203" i="6"/>
  <c r="B204" i="6"/>
  <c r="B205" i="6"/>
  <c r="B206" i="6"/>
  <c r="B207" i="6"/>
  <c r="B208" i="6"/>
  <c r="B209" i="6"/>
  <c r="B210" i="6"/>
  <c r="B211" i="6"/>
  <c r="B212" i="6"/>
  <c r="B213" i="6"/>
  <c r="B214" i="6"/>
  <c r="B215" i="6"/>
  <c r="B216" i="6"/>
  <c r="B217" i="6"/>
  <c r="B218" i="6"/>
  <c r="B219" i="6"/>
  <c r="B220" i="6"/>
  <c r="B221" i="6"/>
  <c r="B222" i="6"/>
  <c r="B223" i="6"/>
  <c r="B224" i="6"/>
  <c r="B225" i="6"/>
  <c r="B226" i="6"/>
  <c r="B227" i="6"/>
  <c r="B228" i="6"/>
  <c r="B229" i="6"/>
  <c r="B230" i="6"/>
  <c r="B231" i="6"/>
  <c r="B232" i="6"/>
  <c r="B233" i="6"/>
  <c r="B234" i="6"/>
  <c r="B235" i="6"/>
  <c r="B236" i="6"/>
  <c r="B237" i="6"/>
  <c r="B238" i="6"/>
  <c r="B239" i="6"/>
  <c r="B240" i="6"/>
  <c r="B241" i="6"/>
  <c r="B242" i="6"/>
  <c r="B243" i="6"/>
  <c r="B244" i="6"/>
  <c r="B245" i="6"/>
  <c r="B246" i="6"/>
  <c r="B247" i="6"/>
  <c r="B248" i="6"/>
  <c r="B249" i="6"/>
  <c r="B250" i="6"/>
  <c r="B251" i="6"/>
  <c r="B252" i="6"/>
  <c r="B253" i="6"/>
  <c r="B254" i="6"/>
  <c r="B255" i="6"/>
  <c r="B256" i="6"/>
  <c r="B257" i="6"/>
  <c r="B258" i="6"/>
  <c r="B259" i="6"/>
  <c r="B260" i="6"/>
  <c r="B261" i="6"/>
  <c r="B262" i="6"/>
  <c r="B263" i="6"/>
  <c r="B264" i="6"/>
  <c r="B265" i="6"/>
  <c r="B266" i="6"/>
  <c r="B267" i="6"/>
  <c r="B268" i="6"/>
  <c r="B269" i="6"/>
  <c r="B270" i="6"/>
  <c r="B271" i="6"/>
  <c r="B272" i="6"/>
  <c r="B273" i="6"/>
  <c r="B274" i="6"/>
  <c r="B275" i="6"/>
  <c r="B276" i="6"/>
  <c r="B277" i="6"/>
  <c r="B278" i="6"/>
  <c r="B279" i="6"/>
  <c r="B280" i="6"/>
  <c r="B281" i="6"/>
  <c r="B282" i="6"/>
  <c r="B283" i="6"/>
  <c r="B284" i="6"/>
  <c r="B285" i="6"/>
  <c r="B286" i="6"/>
  <c r="B287" i="6"/>
  <c r="B288" i="6"/>
  <c r="B289" i="6"/>
  <c r="B290" i="6"/>
  <c r="B291" i="6"/>
  <c r="B292" i="6"/>
  <c r="B293" i="6"/>
  <c r="B294" i="6"/>
  <c r="B295" i="6"/>
  <c r="B296" i="6"/>
  <c r="B297" i="6"/>
  <c r="B298" i="6"/>
  <c r="B299" i="6"/>
  <c r="B300" i="6"/>
  <c r="B301" i="6"/>
  <c r="B302" i="6"/>
  <c r="B303" i="6"/>
  <c r="B304" i="6"/>
  <c r="B305" i="6"/>
  <c r="B306" i="6"/>
  <c r="B307" i="6"/>
  <c r="B308" i="6"/>
  <c r="B309" i="6"/>
  <c r="B310" i="6"/>
  <c r="B311" i="6"/>
  <c r="B312" i="6"/>
  <c r="B313" i="6"/>
  <c r="B314" i="6"/>
  <c r="B315" i="6"/>
  <c r="B316" i="6"/>
  <c r="B317" i="6"/>
  <c r="B318" i="6"/>
  <c r="B319" i="6"/>
  <c r="B320" i="6"/>
  <c r="B321" i="6"/>
  <c r="B322" i="6"/>
  <c r="B323" i="6"/>
  <c r="B324" i="6"/>
  <c r="B325" i="6"/>
  <c r="B326" i="6"/>
  <c r="B327" i="6"/>
  <c r="B328" i="6"/>
  <c r="B329" i="6"/>
  <c r="B330" i="6"/>
  <c r="B331" i="6"/>
  <c r="B332" i="6"/>
  <c r="B333" i="6"/>
  <c r="B334" i="6"/>
  <c r="B335" i="6"/>
  <c r="B336" i="6"/>
  <c r="B337" i="6"/>
  <c r="B338" i="6"/>
  <c r="B339" i="6"/>
  <c r="B340" i="6"/>
  <c r="B341" i="6"/>
  <c r="B342" i="6"/>
  <c r="B343" i="6"/>
  <c r="B344" i="6"/>
  <c r="B345" i="6"/>
  <c r="B346" i="6"/>
  <c r="B347" i="6"/>
  <c r="B348" i="6"/>
  <c r="B349" i="6"/>
  <c r="B350" i="6"/>
  <c r="B351" i="6"/>
  <c r="B352" i="6"/>
  <c r="B353" i="6"/>
  <c r="B354" i="6"/>
  <c r="B355" i="6"/>
  <c r="B356" i="6"/>
  <c r="B357" i="6"/>
  <c r="B358" i="6"/>
  <c r="B359" i="6"/>
  <c r="B360" i="6"/>
  <c r="B361" i="6"/>
  <c r="B362" i="6"/>
  <c r="B363" i="6"/>
  <c r="B364" i="6"/>
  <c r="B365" i="6"/>
  <c r="B366" i="6"/>
  <c r="B367" i="6"/>
  <c r="B368" i="6"/>
  <c r="B369" i="6"/>
  <c r="B370" i="6"/>
  <c r="B371" i="6"/>
  <c r="B372" i="6"/>
  <c r="B373" i="6"/>
  <c r="B374" i="6"/>
  <c r="B375" i="6"/>
  <c r="B376" i="6"/>
  <c r="B377" i="6"/>
  <c r="B378" i="6"/>
  <c r="B379" i="6"/>
  <c r="B380" i="6"/>
  <c r="B381" i="6"/>
  <c r="B382" i="6"/>
  <c r="B383" i="6"/>
  <c r="B384" i="6"/>
  <c r="B385" i="6"/>
  <c r="B386" i="6"/>
  <c r="B387" i="6"/>
  <c r="B388" i="6"/>
  <c r="B389" i="6"/>
  <c r="B390" i="6"/>
  <c r="B391" i="6"/>
  <c r="B392" i="6"/>
  <c r="B393" i="6"/>
  <c r="B394" i="6"/>
  <c r="B395" i="6"/>
  <c r="B396" i="6"/>
  <c r="B397" i="6"/>
  <c r="B398" i="6"/>
  <c r="B399" i="6"/>
  <c r="B400" i="6"/>
  <c r="B401" i="6"/>
  <c r="B402" i="6"/>
  <c r="B403" i="6"/>
  <c r="B404" i="6"/>
  <c r="B405" i="6"/>
  <c r="B406" i="6"/>
  <c r="B407" i="6"/>
  <c r="B408" i="6"/>
  <c r="B409" i="6"/>
  <c r="B410" i="6"/>
  <c r="B411" i="6"/>
  <c r="B412" i="6"/>
  <c r="B413" i="6"/>
  <c r="B414" i="6"/>
  <c r="B415" i="6"/>
  <c r="B416" i="6"/>
  <c r="B417" i="6"/>
  <c r="B418" i="6"/>
  <c r="B419" i="6"/>
  <c r="B420" i="6"/>
  <c r="B421" i="6"/>
  <c r="B422" i="6"/>
  <c r="B423" i="6"/>
  <c r="B424" i="6"/>
  <c r="B425" i="6"/>
  <c r="B426" i="6"/>
  <c r="B427" i="6"/>
  <c r="B428" i="6"/>
  <c r="B429" i="6"/>
  <c r="B430" i="6"/>
  <c r="B431" i="6"/>
  <c r="B432" i="6"/>
  <c r="B433" i="6"/>
  <c r="B434" i="6"/>
  <c r="B435" i="6"/>
  <c r="B436" i="6"/>
  <c r="B437" i="6"/>
  <c r="B438" i="6"/>
  <c r="B439" i="6"/>
  <c r="B440" i="6"/>
  <c r="B441" i="6"/>
  <c r="B442" i="6"/>
  <c r="B443" i="6"/>
  <c r="B444" i="6"/>
  <c r="B445" i="6"/>
  <c r="B446" i="6"/>
  <c r="B447" i="6"/>
  <c r="B448" i="6"/>
  <c r="B449" i="6"/>
  <c r="B450" i="6"/>
  <c r="B451" i="6"/>
  <c r="B452" i="6"/>
  <c r="B453" i="6"/>
  <c r="B454" i="6"/>
  <c r="B455" i="6"/>
  <c r="B456" i="6"/>
  <c r="B457" i="6"/>
  <c r="B458" i="6"/>
  <c r="B459" i="6"/>
  <c r="B460" i="6"/>
  <c r="B461" i="6"/>
  <c r="B462" i="6"/>
  <c r="B463" i="6"/>
  <c r="B464" i="6"/>
  <c r="B465" i="6"/>
  <c r="B466" i="6"/>
  <c r="B467" i="6"/>
  <c r="B468" i="6"/>
  <c r="B469" i="6"/>
  <c r="B470" i="6"/>
  <c r="B471" i="6"/>
  <c r="B472" i="6"/>
  <c r="B473" i="6"/>
  <c r="B474" i="6"/>
  <c r="B475" i="6"/>
  <c r="B476" i="6"/>
  <c r="B477" i="6"/>
  <c r="B478" i="6"/>
  <c r="B479" i="6"/>
  <c r="B480" i="6"/>
  <c r="B481" i="6"/>
  <c r="B482" i="6"/>
  <c r="B483" i="6"/>
  <c r="B484" i="6"/>
  <c r="B485" i="6"/>
  <c r="B486" i="6"/>
  <c r="B487" i="6"/>
  <c r="B488" i="6"/>
  <c r="B489" i="6"/>
  <c r="B490" i="6"/>
  <c r="B491" i="6"/>
  <c r="B492" i="6"/>
  <c r="B493" i="6"/>
  <c r="B494" i="6"/>
  <c r="B495" i="6"/>
  <c r="B496" i="6"/>
  <c r="B497" i="6"/>
  <c r="B498" i="6"/>
  <c r="B499" i="6"/>
  <c r="B500" i="6"/>
  <c r="B501" i="6"/>
  <c r="B502" i="6"/>
  <c r="B503" i="6"/>
  <c r="B504" i="6"/>
  <c r="B505" i="6"/>
  <c r="B506" i="6"/>
  <c r="B507" i="6"/>
  <c r="B508" i="6"/>
  <c r="B509" i="6"/>
  <c r="B510" i="6"/>
  <c r="B511" i="6"/>
  <c r="B512" i="6"/>
  <c r="B513" i="6"/>
  <c r="B514" i="6"/>
  <c r="B515" i="6"/>
  <c r="B516" i="6"/>
  <c r="B517" i="6"/>
  <c r="B518" i="6"/>
  <c r="B519" i="6"/>
  <c r="B520" i="6"/>
  <c r="B521" i="6"/>
  <c r="B522" i="6"/>
  <c r="B523" i="6"/>
  <c r="B524" i="6"/>
  <c r="B525" i="6"/>
  <c r="B526" i="6"/>
  <c r="B527" i="6"/>
  <c r="B528" i="6"/>
  <c r="B529" i="6"/>
  <c r="B530" i="6"/>
  <c r="B531" i="6"/>
  <c r="B532" i="6"/>
  <c r="B533" i="6"/>
  <c r="B534" i="6"/>
  <c r="B535" i="6"/>
  <c r="B536" i="6"/>
  <c r="B537" i="6"/>
  <c r="B538" i="6"/>
  <c r="B539" i="6"/>
  <c r="B540" i="6"/>
  <c r="B541" i="6"/>
  <c r="B542" i="6"/>
  <c r="B543" i="6"/>
  <c r="B544" i="6"/>
  <c r="B545" i="6"/>
  <c r="B546" i="6"/>
  <c r="B547" i="6"/>
  <c r="B548" i="6"/>
  <c r="B549" i="6"/>
  <c r="B550" i="6"/>
  <c r="B551" i="6"/>
  <c r="B552" i="6"/>
  <c r="B553" i="6"/>
  <c r="B554" i="6"/>
  <c r="B555" i="6"/>
  <c r="B556" i="6"/>
  <c r="B557" i="6"/>
  <c r="B558" i="6"/>
  <c r="B559" i="6"/>
  <c r="B560" i="6"/>
  <c r="B561" i="6"/>
  <c r="B562" i="6"/>
  <c r="B563" i="6"/>
  <c r="B564" i="6"/>
  <c r="B565" i="6"/>
  <c r="B566" i="6"/>
  <c r="B567" i="6"/>
  <c r="B568" i="6"/>
  <c r="B569" i="6"/>
  <c r="B570" i="6"/>
  <c r="B571" i="6"/>
  <c r="B572" i="6"/>
  <c r="B573" i="6"/>
  <c r="B574" i="6"/>
  <c r="B575" i="6"/>
  <c r="B576" i="6"/>
  <c r="B577" i="6"/>
  <c r="B578" i="6"/>
  <c r="B579" i="6"/>
  <c r="B580" i="6"/>
  <c r="B581" i="6"/>
  <c r="B582" i="6"/>
  <c r="B583" i="6"/>
  <c r="B584" i="6"/>
  <c r="B585" i="6"/>
  <c r="B586" i="6"/>
  <c r="B587" i="6"/>
  <c r="B588" i="6"/>
  <c r="B589" i="6"/>
  <c r="B590" i="6"/>
  <c r="B591" i="6"/>
  <c r="B592" i="6"/>
  <c r="B593" i="6"/>
  <c r="B594" i="6"/>
  <c r="B595" i="6"/>
  <c r="B596" i="6"/>
  <c r="B597" i="6"/>
  <c r="B598" i="6"/>
  <c r="B599" i="6"/>
  <c r="B600" i="6"/>
  <c r="B601" i="6"/>
  <c r="B602" i="6"/>
  <c r="B603" i="6"/>
  <c r="B604" i="6"/>
  <c r="B605" i="6"/>
  <c r="B606" i="6"/>
  <c r="B607" i="6"/>
  <c r="B608" i="6"/>
  <c r="B609" i="6"/>
  <c r="B610" i="6"/>
  <c r="B611" i="6"/>
  <c r="B612" i="6"/>
  <c r="B613" i="6"/>
  <c r="B614" i="6"/>
  <c r="B615" i="6"/>
  <c r="B616" i="6"/>
  <c r="B617" i="6"/>
  <c r="B618" i="6"/>
  <c r="B619" i="6"/>
  <c r="B620" i="6"/>
  <c r="B621" i="6"/>
  <c r="B622" i="6"/>
  <c r="B623" i="6"/>
  <c r="B624" i="6"/>
  <c r="B625" i="6"/>
  <c r="B626" i="6"/>
  <c r="B627" i="6"/>
  <c r="B628" i="6"/>
  <c r="B629" i="6"/>
  <c r="B630" i="6"/>
  <c r="B631" i="6"/>
  <c r="B632" i="6"/>
  <c r="B633" i="6"/>
  <c r="B634" i="6"/>
  <c r="B635" i="6"/>
  <c r="B636" i="6"/>
  <c r="B637" i="6"/>
  <c r="B638" i="6"/>
  <c r="B639" i="6"/>
  <c r="B640" i="6"/>
  <c r="B641" i="6"/>
  <c r="B642" i="6"/>
  <c r="B643" i="6"/>
  <c r="B644" i="6"/>
  <c r="I7" i="7" l="1"/>
  <c r="H7" i="7" s="1"/>
  <c r="K7" i="7" s="1"/>
  <c r="G2" i="3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 s="1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 s="1"/>
  <c r="G40" i="3"/>
  <c r="J40" i="3"/>
  <c r="K40" i="3" s="1"/>
  <c r="G41" i="3"/>
  <c r="J41" i="3"/>
  <c r="K41" i="3" s="1"/>
  <c r="G42" i="3"/>
  <c r="J42" i="3"/>
  <c r="K42" i="3" s="1"/>
  <c r="G43" i="3"/>
  <c r="J43" i="3"/>
  <c r="K43" i="3" s="1"/>
</calcChain>
</file>

<file path=xl/sharedStrings.xml><?xml version="1.0" encoding="utf-8"?>
<sst xmlns="http://schemas.openxmlformats.org/spreadsheetml/2006/main" count="1294" uniqueCount="919">
  <si>
    <t>Viljandi</t>
  </si>
  <si>
    <t>M</t>
  </si>
  <si>
    <t>Aadu</t>
  </si>
  <si>
    <t>Pärn</t>
  </si>
  <si>
    <t>N</t>
  </si>
  <si>
    <t>Eve</t>
  </si>
  <si>
    <t xml:space="preserve">Kuusk </t>
  </si>
  <si>
    <t>Tallinn</t>
  </si>
  <si>
    <t>Mare</t>
  </si>
  <si>
    <t xml:space="preserve">Torim </t>
  </si>
  <si>
    <t>Tartu</t>
  </si>
  <si>
    <t>Kalle</t>
  </si>
  <si>
    <t>Kuusk</t>
  </si>
  <si>
    <t>Paide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</si>
  <si>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</si>
  <si>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</si>
  <si>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</si>
  <si>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</si>
  <si>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</si>
  <si>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</si>
  <si>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</si>
  <si>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</si>
  <si>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</si>
  <si>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Pärnu</t>
  </si>
  <si>
    <t>Sõnajalg</t>
  </si>
  <si>
    <t>Palk</t>
  </si>
  <si>
    <t>Tööaeg</t>
  </si>
  <si>
    <t>Töölevõtt</t>
  </si>
  <si>
    <t>Elukoht</t>
  </si>
  <si>
    <t>Sugu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</si>
  <si>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</si>
  <si>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</si>
  <si>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</si>
  <si>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</si>
  <si>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</si>
  <si>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</si>
  <si>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</si>
  <si>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</si>
  <si>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</si>
  <si>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</si>
  <si>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</si>
  <si>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</si>
  <si>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</si>
  <si>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</si>
  <si>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</si>
  <si>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</si>
  <si>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</si>
  <si>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</si>
  <si>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</si>
  <si>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</si>
  <si>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</si>
  <si>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</si>
  <si>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</si>
  <si>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</si>
  <si>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</si>
  <si>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</si>
  <si>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</si>
  <si>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</si>
  <si>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</si>
  <si>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</si>
  <si>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</si>
  <si>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</si>
  <si>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</si>
  <si>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</si>
  <si>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</si>
  <si>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</si>
  <si>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</si>
  <si>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</si>
  <si>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</si>
  <si>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</si>
  <si>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</si>
  <si>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</si>
  <si>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</si>
  <si>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</si>
  <si>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</si>
  <si>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</si>
  <si>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</si>
  <si>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</si>
  <si>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</si>
  <si>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</si>
  <si>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</si>
  <si>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</si>
  <si>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</si>
  <si>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</si>
  <si>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</si>
  <si>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</si>
  <si>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</si>
  <si>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</si>
  <si>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</si>
  <si>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</si>
  <si>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</si>
  <si>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</si>
  <si>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</si>
  <si>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Tunde</t>
  </si>
  <si>
    <t>Kursus</t>
  </si>
  <si>
    <t>Staatus</t>
  </si>
  <si>
    <t>Päev</t>
  </si>
  <si>
    <t>Kuu</t>
  </si>
  <si>
    <t>Sillamäe Pavlovi tn6</t>
  </si>
  <si>
    <t>Sillamäe Pavlovi tn5</t>
  </si>
  <si>
    <t>Sillamäe Pavlovi tn4</t>
  </si>
  <si>
    <t>Sillamäe Pavlovi tn3</t>
  </si>
  <si>
    <t>Sillamäe Pavlovi tn2</t>
  </si>
  <si>
    <t>Sillamäe Pavlovi tn1</t>
  </si>
  <si>
    <t>Sillamäe Kesk tn40</t>
  </si>
  <si>
    <t>Sillamäe Kesk tn39</t>
  </si>
  <si>
    <t>Sillamäe Kesk tn38</t>
  </si>
  <si>
    <t>Sillamäe Kesk tn37</t>
  </si>
  <si>
    <t>Sillamäe Kesk tn36</t>
  </si>
  <si>
    <t>Sillamäe Kesk tn35</t>
  </si>
  <si>
    <t>Sillamäe Kesk tn34</t>
  </si>
  <si>
    <t>Sillamäe Kesk tn33</t>
  </si>
  <si>
    <t>Sillamäe Kesk tn32</t>
  </si>
  <si>
    <t>Sillamäe Kesk tn31</t>
  </si>
  <si>
    <t>Sillamäe Kesk tn30</t>
  </si>
  <si>
    <t>Sillamäe Kesk tn29</t>
  </si>
  <si>
    <t>Sillamäe Kesk tn28</t>
  </si>
  <si>
    <t>Sillamäe Kesk tn27</t>
  </si>
  <si>
    <t>Sillamäe Kesk tn26</t>
  </si>
  <si>
    <t>Sillamäe Kesk tn25</t>
  </si>
  <si>
    <t>Sillamäe Kesk tn24</t>
  </si>
  <si>
    <t>Sillamäe Kesk tn23</t>
  </si>
  <si>
    <t>Sillamäe Kesk tn22</t>
  </si>
  <si>
    <t>Sillamäe Kesk tn21</t>
  </si>
  <si>
    <t>Sillamäe Kesk tn20</t>
  </si>
  <si>
    <t>Sillamäe Kesk tn19</t>
  </si>
  <si>
    <t>Sillamäe Kesk tn18</t>
  </si>
  <si>
    <t>Sillamäe Kesk tn17</t>
  </si>
  <si>
    <t>Sillamäe Kesk tn16</t>
  </si>
  <si>
    <t>Sillamäe Kesk tn15</t>
  </si>
  <si>
    <t>Sillamäe Kesk tn14</t>
  </si>
  <si>
    <t>Sillamäe Kesk tn13</t>
  </si>
  <si>
    <t>Sillamäe Kesk tn12</t>
  </si>
  <si>
    <t>Sillamäe Kesk tn11</t>
  </si>
  <si>
    <t>Sillamäe Kesk tn10</t>
  </si>
  <si>
    <t>Sillamäe Kesk tn9</t>
  </si>
  <si>
    <t>Sillamäe Kesk tn8</t>
  </si>
  <si>
    <t>Sillamäe Kesk tn7</t>
  </si>
  <si>
    <t>Sillamäe Kesk tn6</t>
  </si>
  <si>
    <t>Sillamäe Kesk tn5</t>
  </si>
  <si>
    <t>Sillamäe Kesk tn4</t>
  </si>
  <si>
    <t>Sillamäe Kesk tn3</t>
  </si>
  <si>
    <t>Sillamäe Kesk tn2</t>
  </si>
  <si>
    <t>Sillamäe Kesk tn1</t>
  </si>
  <si>
    <t>Sillamäe Gagarini4</t>
  </si>
  <si>
    <t>Sillamäe Gagarini3</t>
  </si>
  <si>
    <t>Sillamäe Gagarini2</t>
  </si>
  <si>
    <t>Sillamäe Gagarini1</t>
  </si>
  <si>
    <t>Narva Võidu tn16</t>
  </si>
  <si>
    <t>Narva Võidu tn15</t>
  </si>
  <si>
    <t>Narva Võidu tn14</t>
  </si>
  <si>
    <t>Narva Võidu tn13</t>
  </si>
  <si>
    <t>Narva Võidu tn12</t>
  </si>
  <si>
    <t>Narva Võidu tn11</t>
  </si>
  <si>
    <t>Narva Võidu tn10</t>
  </si>
  <si>
    <t>Narva Võidu tn9</t>
  </si>
  <si>
    <t>Narva Võidu tn8</t>
  </si>
  <si>
    <t>Narva Võidu tn7</t>
  </si>
  <si>
    <t>Narva Võidu tn6</t>
  </si>
  <si>
    <t>Narva Võidu tn5</t>
  </si>
  <si>
    <t>Narva Võidu tn4</t>
  </si>
  <si>
    <t>Narva Võidu tn3</t>
  </si>
  <si>
    <t>Narva Võidu tn2</t>
  </si>
  <si>
    <t>Narva Võidu tn1</t>
  </si>
  <si>
    <t>Narva Tiimani20</t>
  </si>
  <si>
    <t>Narva Tiimani19</t>
  </si>
  <si>
    <t>Narva Tiimani18</t>
  </si>
  <si>
    <t>Narva Tiimani17</t>
  </si>
  <si>
    <t>Narva Tiimani16</t>
  </si>
  <si>
    <t>Narva Tiimani15</t>
  </si>
  <si>
    <t>Narva Tiimani14</t>
  </si>
  <si>
    <t>Narva Tiimani13</t>
  </si>
  <si>
    <t>Narva Tiimani12</t>
  </si>
  <si>
    <t>Narva Tiimani11</t>
  </si>
  <si>
    <t>Narva Tiimani10</t>
  </si>
  <si>
    <t>Narva Tiimani9</t>
  </si>
  <si>
    <t>Narva Tiimani8</t>
  </si>
  <si>
    <t>Narva Tiimani7</t>
  </si>
  <si>
    <t>Narva Tiimani6</t>
  </si>
  <si>
    <t>Narva Tiimani5</t>
  </si>
  <si>
    <t>Narva Tiimani4</t>
  </si>
  <si>
    <t>Narva Tiimani3</t>
  </si>
  <si>
    <t>Narva Tiimani2</t>
  </si>
  <si>
    <t>Narva Tiimani1</t>
  </si>
  <si>
    <t>Narva Tallinna mnt30</t>
  </si>
  <si>
    <t>Narva Tallinna mnt29</t>
  </si>
  <si>
    <t>Narva Tallinna mnt28</t>
  </si>
  <si>
    <t>Narva Tallinna mnt27</t>
  </si>
  <si>
    <t>Narva Tallinna mnt26</t>
  </si>
  <si>
    <t>Narva Tallinna mnt25</t>
  </si>
  <si>
    <t>Narva Tallinna mnt24</t>
  </si>
  <si>
    <t>Narva Tallinna mnt23</t>
  </si>
  <si>
    <t>Narva Tallinna mnt22</t>
  </si>
  <si>
    <t>Narva Tallinna mnt21</t>
  </si>
  <si>
    <t>Narva Tallinna mnt20</t>
  </si>
  <si>
    <t>Narva Tallinna mnt19</t>
  </si>
  <si>
    <t>Narva Tallinna mnt18</t>
  </si>
  <si>
    <t>Narva Tallinna mnt17</t>
  </si>
  <si>
    <t>Narva Tallinna mnt16</t>
  </si>
  <si>
    <t>Narva Tallinna mnt15</t>
  </si>
  <si>
    <t>Narva Tallinna mnt14</t>
  </si>
  <si>
    <t>Narva Tallinna mnt13</t>
  </si>
  <si>
    <t>Narva Tallinna mnt12</t>
  </si>
  <si>
    <t>Narva Tallinna mnt11</t>
  </si>
  <si>
    <t>Narva Tallinna mnt10</t>
  </si>
  <si>
    <t>Narva Tallinna mnt9</t>
  </si>
  <si>
    <t>Narva Tallinna mnt8</t>
  </si>
  <si>
    <t>Narva Tallinna mnt7</t>
  </si>
  <si>
    <t>Narva Tallinna mnt6</t>
  </si>
  <si>
    <t>Narva Tallinna mnt5</t>
  </si>
  <si>
    <t>Narva Tallinna mnt4</t>
  </si>
  <si>
    <t>Narva Tallinna mnt3</t>
  </si>
  <si>
    <t>Narva Tallinna mnt2</t>
  </si>
  <si>
    <t>Narva Tallinna mnt1</t>
  </si>
  <si>
    <t>Narva Rakvere mnt10</t>
  </si>
  <si>
    <t>Narva Rakvere mnt9</t>
  </si>
  <si>
    <t>Narva Rakvere mnt8</t>
  </si>
  <si>
    <t>Narva Rakvere mnt7</t>
  </si>
  <si>
    <t>Narva Rakvere mnt6</t>
  </si>
  <si>
    <t>Narva Rakvere mnt5</t>
  </si>
  <si>
    <t>Narva Rakvere mnt4</t>
  </si>
  <si>
    <t>Narva Rakvere mnt3</t>
  </si>
  <si>
    <t>Narva Rakvere mnt2</t>
  </si>
  <si>
    <t>Narva Rakvere mnt1</t>
  </si>
  <si>
    <t>Narva Puškini tn36</t>
  </si>
  <si>
    <t>Narva Puškini tn35</t>
  </si>
  <si>
    <t>Narva Puškini tn34</t>
  </si>
  <si>
    <t>Narva Puškini tn33</t>
  </si>
  <si>
    <t>Narva Puškini tn32</t>
  </si>
  <si>
    <t>Narva Puškini tn31</t>
  </si>
  <si>
    <t>Narva Puškini tn30</t>
  </si>
  <si>
    <t>Narva Puškini tn29</t>
  </si>
  <si>
    <t>Narva Puškini tn28</t>
  </si>
  <si>
    <t>Narva Puškini tn27</t>
  </si>
  <si>
    <t>Narva Puškini tn26</t>
  </si>
  <si>
    <t>Narva Puškini tn25</t>
  </si>
  <si>
    <t>Narva Puškini tn24</t>
  </si>
  <si>
    <t>Narva Puškini tn23</t>
  </si>
  <si>
    <t>Narva Puškini tn22</t>
  </si>
  <si>
    <t>Narva Puškini tn21</t>
  </si>
  <si>
    <t>Narva Puškini tn20</t>
  </si>
  <si>
    <t>Narva Puškini tn19</t>
  </si>
  <si>
    <t>Narva Puškini tn18</t>
  </si>
  <si>
    <t>Narva Puškini tn17</t>
  </si>
  <si>
    <t>Narva Puškini tn16</t>
  </si>
  <si>
    <t>Narva Puškini tn15</t>
  </si>
  <si>
    <t>Narva Puškini tn14</t>
  </si>
  <si>
    <t>Narva Puškini tn13</t>
  </si>
  <si>
    <t>Narva Puškini tn12</t>
  </si>
  <si>
    <t>Narva Puškini tn11</t>
  </si>
  <si>
    <t>Narva Puškini tn10</t>
  </si>
  <si>
    <t>Narva Puškini tn9</t>
  </si>
  <si>
    <t>Narva Puškini tn8</t>
  </si>
  <si>
    <t>Narva Puškini tn7</t>
  </si>
  <si>
    <t>Narva Puškini tn6</t>
  </si>
  <si>
    <t>Narva Puškini tn5</t>
  </si>
  <si>
    <t>Narva Puškini tn4</t>
  </si>
  <si>
    <t>Narva Puškini tn3</t>
  </si>
  <si>
    <t>Narva Puškini tn2</t>
  </si>
  <si>
    <t>Narva Puškini tn1</t>
  </si>
  <si>
    <t>Narva Kreenholmi tn30</t>
  </si>
  <si>
    <t>Narva Kreenholmi tn29</t>
  </si>
  <si>
    <t>Narva Kreenholmi tn28</t>
  </si>
  <si>
    <t>Narva Kreenholmi tn27</t>
  </si>
  <si>
    <t>Narva Kreenholmi tn26</t>
  </si>
  <si>
    <t>Narva Kreenholmi tn25</t>
  </si>
  <si>
    <t>Narva Kreenholmi tn24</t>
  </si>
  <si>
    <t>Narva Kreenholmi tn23</t>
  </si>
  <si>
    <t>Narva Kreenholmi tn22</t>
  </si>
  <si>
    <t>Narva Kreenholmi tn21</t>
  </si>
  <si>
    <t>Narva Kreenholmi tn20</t>
  </si>
  <si>
    <t>Narva Kreenholmi tn19</t>
  </si>
  <si>
    <t>Narva Kreenholmi tn18</t>
  </si>
  <si>
    <t>Narva Kreenholmi tn17</t>
  </si>
  <si>
    <t>Narva Kreenholmi tn16</t>
  </si>
  <si>
    <t>Narva Kreenholmi tn15</t>
  </si>
  <si>
    <t>Narva Kreenholmi tn14</t>
  </si>
  <si>
    <t>Narva Kreenholmi tn13</t>
  </si>
  <si>
    <t>Narva Kreenholmi tn12</t>
  </si>
  <si>
    <t>Narva Kreenholmi tn11</t>
  </si>
  <si>
    <t>Narva Kreenholmi tn10</t>
  </si>
  <si>
    <t>Narva Kreenholmi tn9</t>
  </si>
  <si>
    <t>Narva Kreenholmi tn8</t>
  </si>
  <si>
    <t>Narva Kreenholmi tn7</t>
  </si>
  <si>
    <t>Narva Kreenholmi tn6</t>
  </si>
  <si>
    <t>Narva Kreenholmi tn5</t>
  </si>
  <si>
    <t>Narva Kreenholmi tn4</t>
  </si>
  <si>
    <t>Narva Kreenholmi tn3</t>
  </si>
  <si>
    <t>Narva Kreenholmi tn2</t>
  </si>
  <si>
    <t>Narva Kreenholmi tn1</t>
  </si>
  <si>
    <t>Narva Kerese tn38</t>
  </si>
  <si>
    <t>Narva Kerese tn37</t>
  </si>
  <si>
    <t>Narva Kerese tn36</t>
  </si>
  <si>
    <t>Narva Kerese tn35</t>
  </si>
  <si>
    <t>Narva Kerese tn34</t>
  </si>
  <si>
    <t>Narva Kerese tn33</t>
  </si>
  <si>
    <t>Narva Kerese tn32</t>
  </si>
  <si>
    <t>Narva Kerese tn31</t>
  </si>
  <si>
    <t>Narva Kerese tn30</t>
  </si>
  <si>
    <t>Narva Kerese tn29</t>
  </si>
  <si>
    <t>Narva Kerese tn28</t>
  </si>
  <si>
    <t>Narva Kerese tn27</t>
  </si>
  <si>
    <t>Narva Kerese tn26</t>
  </si>
  <si>
    <t>Narva Kerese tn25</t>
  </si>
  <si>
    <t>Narva Kerese tn24</t>
  </si>
  <si>
    <t>Narva Kerese tn23</t>
  </si>
  <si>
    <t>Narva Kerese tn22</t>
  </si>
  <si>
    <t>Narva Kerese tn21</t>
  </si>
  <si>
    <t>Narva Kerese tn20</t>
  </si>
  <si>
    <t>Narva Kerese tn19</t>
  </si>
  <si>
    <t>Narva Kerese tn18</t>
  </si>
  <si>
    <t>Narva Kerese tn17</t>
  </si>
  <si>
    <t>Narva Kerese tn16</t>
  </si>
  <si>
    <t>Narva Kerese tn15</t>
  </si>
  <si>
    <t>Narva Kerese tn14</t>
  </si>
  <si>
    <t>Narva Kerese tn13</t>
  </si>
  <si>
    <t>Narva Kerese tn12</t>
  </si>
  <si>
    <t>Narva Kerese tn11</t>
  </si>
  <si>
    <t>Narva Kerese tn10</t>
  </si>
  <si>
    <t>Narva Kerese tn9</t>
  </si>
  <si>
    <t>Narva Kerese tn8</t>
  </si>
  <si>
    <t>Narva Kerese tn7</t>
  </si>
  <si>
    <t>Narva Kerese tn6</t>
  </si>
  <si>
    <t>Narva Kerese tn5</t>
  </si>
  <si>
    <t>Narva Kerese tn4</t>
  </si>
  <si>
    <t>Narva Kerese tn3</t>
  </si>
  <si>
    <t>Narva Kerese tn2</t>
  </si>
  <si>
    <t>Narva Kerese tn1</t>
  </si>
  <si>
    <t>Narva Kangelaste tn30</t>
  </si>
  <si>
    <t>Narva Kangelaste tn29</t>
  </si>
  <si>
    <t>Narva Kangelaste tn28</t>
  </si>
  <si>
    <t>Narva Kangelaste tn27</t>
  </si>
  <si>
    <t>Narva Kangelaste tn26</t>
  </si>
  <si>
    <t>Narva Kangelaste tn25</t>
  </si>
  <si>
    <t>Narva Kangelaste tn24</t>
  </si>
  <si>
    <t>Narva Kangelaste tn23</t>
  </si>
  <si>
    <t>Narva Kangelaste tn22</t>
  </si>
  <si>
    <t>Narva Kangelaste tn21</t>
  </si>
  <si>
    <t>Narva Kangelaste tn20</t>
  </si>
  <si>
    <t>Narva Kangelaste tn19</t>
  </si>
  <si>
    <t>Narva Kangelaste tn18</t>
  </si>
  <si>
    <t>Narva Kangelaste tn17</t>
  </si>
  <si>
    <t>Narva Kangelaste tn16</t>
  </si>
  <si>
    <t>Narva Kangelaste tn15</t>
  </si>
  <si>
    <t>Narva Kangelaste tn14</t>
  </si>
  <si>
    <t>Narva Kangelaste tn13</t>
  </si>
  <si>
    <t>Narva Kangelaste tn12</t>
  </si>
  <si>
    <t>Narva Kangelaste tn11</t>
  </si>
  <si>
    <t>Narva Kangelaste tn10</t>
  </si>
  <si>
    <t>Narva Kangelaste tn9</t>
  </si>
  <si>
    <t>Narva Kangelaste tn8</t>
  </si>
  <si>
    <t>Narva Kangelaste tn7</t>
  </si>
  <si>
    <t>Narva Kangelaste tn6</t>
  </si>
  <si>
    <t>Narva Kangelaste tn5</t>
  </si>
  <si>
    <t>Narva Kangelaste tn4</t>
  </si>
  <si>
    <t>Narva Kangelaste tn3</t>
  </si>
  <si>
    <t>Narva Kangelaste tn2</t>
  </si>
  <si>
    <t>Narva Kangelaste tn1</t>
  </si>
  <si>
    <t>Narva Jalla tn10</t>
  </si>
  <si>
    <t>Narva Jalla tn9</t>
  </si>
  <si>
    <t>Narva Jalla tn8</t>
  </si>
  <si>
    <t>Narva Jalla tn7</t>
  </si>
  <si>
    <t>Narva Jalla tn6</t>
  </si>
  <si>
    <t>Narva Jalla tn5</t>
  </si>
  <si>
    <t>Narva Jalla tn4</t>
  </si>
  <si>
    <t>Narva Jalla tn3</t>
  </si>
  <si>
    <t>Narva Jalla tn2</t>
  </si>
  <si>
    <t>Narva Jalla tn1</t>
  </si>
  <si>
    <t>Kohtla-Järve Tuuslari tn30</t>
  </si>
  <si>
    <t>Kohtla-Järve Tuuslari tn29</t>
  </si>
  <si>
    <t>Kohtla-Järve Tuuslari tn28</t>
  </si>
  <si>
    <t>Kohtla-Järve Tuuslari tn27</t>
  </si>
  <si>
    <t>Kohtla-Järve Tuuslari tn26</t>
  </si>
  <si>
    <t>Kohtla-Järve Tuuslari tn25</t>
  </si>
  <si>
    <t>Kohtla-Järve Tuuslari tn24</t>
  </si>
  <si>
    <t>Kohtla-Järve Tuuslari tn23</t>
  </si>
  <si>
    <t>Kohtla-Järve Tuuslari tn22</t>
  </si>
  <si>
    <t>Kohtla-Järve Tuuslari tn21</t>
  </si>
  <si>
    <t>Kohtla-Järve Tuuslari tn20</t>
  </si>
  <si>
    <t>Kohtla-Järve Tuuslari tn19</t>
  </si>
  <si>
    <t>Kohtla-Järve Tuuslari tn18</t>
  </si>
  <si>
    <t>Kohtla-Järve Tuuslari tn17</t>
  </si>
  <si>
    <t>Kohtla-Järve Tuuslari tn16</t>
  </si>
  <si>
    <t>Kohtla-Järve Tuuslari tn15</t>
  </si>
  <si>
    <t>Kohtla-Järve Tuuslari tn14</t>
  </si>
  <si>
    <t>Kohtla-Järve Tuuslari tn13</t>
  </si>
  <si>
    <t>Kohtla-Järve Tuuslari tn12</t>
  </si>
  <si>
    <t>Kohtla-Järve Tuuslari tn11</t>
  </si>
  <si>
    <t>Kohtla-Järve Tuuslari tn10</t>
  </si>
  <si>
    <t>Kohtla-Järve Tuuslari tn9</t>
  </si>
  <si>
    <t>Kohtla-Järve Tuuslari tn8</t>
  </si>
  <si>
    <t>Kohtla-Järve Tuuslari tn7</t>
  </si>
  <si>
    <t>Kohtla-Järve Tuuslari tn6</t>
  </si>
  <si>
    <t>Kohtla-Järve Tuuslari tn5</t>
  </si>
  <si>
    <t>Kohtla-Järve Torujõe tn4</t>
  </si>
  <si>
    <t>Kohtla-Järve Torujõe tn3</t>
  </si>
  <si>
    <t>Kohtla-Järve Torujõe tn2</t>
  </si>
  <si>
    <t>Kohtla-Järve Torujõe tn1</t>
  </si>
  <si>
    <t>Kohtla-Järve Ridaküla tn12</t>
  </si>
  <si>
    <t>Kohtla-Järve Ridaküla tn11</t>
  </si>
  <si>
    <t>Kohtla-Järve Ridaküla tn10</t>
  </si>
  <si>
    <t>Kohtla-Järve Ridaküla tn9</t>
  </si>
  <si>
    <t>Kohtla-Järve Ridaküla tn8</t>
  </si>
  <si>
    <t>Kohtla-Järve Ridaküla tn7</t>
  </si>
  <si>
    <t>Kohtla-Järve Ridaküla tn6</t>
  </si>
  <si>
    <t>Kohtla-Järve Ridaküla tn5</t>
  </si>
  <si>
    <t>Kohtla-Järve Ridaküla tn4</t>
  </si>
  <si>
    <t>Kohtla-Järve Ridaküla tn3</t>
  </si>
  <si>
    <t>Kohtla-Järve Ridaküla tn2</t>
  </si>
  <si>
    <t>Kohtla-Järve Ridaküla tn1</t>
  </si>
  <si>
    <t>Kohtla-Järve Salu tn4</t>
  </si>
  <si>
    <t>Kohtla-Järve Salu tn3</t>
  </si>
  <si>
    <t>Kohtla-Järve Salu tn2</t>
  </si>
  <si>
    <t>Kohtla-Järve Salu tn1</t>
  </si>
  <si>
    <t>Kohtla-Järve Maleva tn8</t>
  </si>
  <si>
    <t>Kohtla-Järve Maleva tn7</t>
  </si>
  <si>
    <t>Kohtla-Järve Maleva tn6</t>
  </si>
  <si>
    <t>Kohtla-Järve Maleva tn5</t>
  </si>
  <si>
    <t>Kohtla-Järve Maleva tn4</t>
  </si>
  <si>
    <t>Kohtla-Järve Maleva tn3</t>
  </si>
  <si>
    <t>Kohtla-Järve Maleva tn2</t>
  </si>
  <si>
    <t>Kohtla-Järve Maleva tn1</t>
  </si>
  <si>
    <t>Kohtla-Järve Keskallee tn18</t>
  </si>
  <si>
    <t>Kohtla-Järve Keskallee tn17</t>
  </si>
  <si>
    <t>Kohtla-Järve Keskallee tn16</t>
  </si>
  <si>
    <t>Kohtla-Järve Keskallee tn15</t>
  </si>
  <si>
    <t>Kohtla-Järve Keskallee tn14</t>
  </si>
  <si>
    <t>Kohtla-Järve Keskallee tn13</t>
  </si>
  <si>
    <t>Kohtla-Järve Keskallee tn12</t>
  </si>
  <si>
    <t>Kohtla-Järve Keskallee tn11</t>
  </si>
  <si>
    <t>Kohtla-Järve Keskallee tn10</t>
  </si>
  <si>
    <t>Kohtla-Järve Keskallee tn9</t>
  </si>
  <si>
    <t>Kohtla-Järve Keskallee tn8</t>
  </si>
  <si>
    <t>Kohtla-Järve Keskallee tn7</t>
  </si>
  <si>
    <t>Kohtla-Järve Keskallee tn6</t>
  </si>
  <si>
    <t>Kohtla-Järve Keskallee tn5</t>
  </si>
  <si>
    <t>Kohtla-Järve Keskallee tn4</t>
  </si>
  <si>
    <t>Kohtla-Järve Keskallee tn3</t>
  </si>
  <si>
    <t>Kohtla-Järve Keskallee tn2</t>
  </si>
  <si>
    <t>Kohtla-Järve Keskallee tn1</t>
  </si>
  <si>
    <t>Kohtla-Järve Põhja Aallee12</t>
  </si>
  <si>
    <t>Kohtla-Järve Põhja Aallee11</t>
  </si>
  <si>
    <t>Kohtla-Järve Põhja Aallee10</t>
  </si>
  <si>
    <t>Kohtla-Järve Põhja Aallee9</t>
  </si>
  <si>
    <t>Kohtla-Järve Põhja Aallee8</t>
  </si>
  <si>
    <t>Kohtla-Järve Põhja Aallee7</t>
  </si>
  <si>
    <t>Kohtla-Järve Põhja Aallee6</t>
  </si>
  <si>
    <t>Kohtla-Järve Põhja Aallee5</t>
  </si>
  <si>
    <t>Kohtla-Järve Põhja Aallee4</t>
  </si>
  <si>
    <t>Kohtla-Järve Põhja Aallee3</t>
  </si>
  <si>
    <t>Kohtla-Järve Järveküla tee - L Koidula2</t>
  </si>
  <si>
    <t>Kohtla-Järve Järveküla tee - L Koidula1</t>
  </si>
  <si>
    <t>Kohtla-Järve Toome pst16</t>
  </si>
  <si>
    <t>Kohtla-Järve Toome pst15</t>
  </si>
  <si>
    <t>Kohtla-Järve Toome pst14</t>
  </si>
  <si>
    <t>Kohtla-Järve Toome pst13</t>
  </si>
  <si>
    <t>Kohtla-Järve Toome pst12</t>
  </si>
  <si>
    <t>Kohtla-Järve Toome pst11</t>
  </si>
  <si>
    <t>Kohtla-Järve Toome pst10</t>
  </si>
  <si>
    <t>Kohtla-Järve Toome pst9</t>
  </si>
  <si>
    <t>Kohtla-Järve Estonia pst8</t>
  </si>
  <si>
    <t>Kohtla-Järve Estonia pst7</t>
  </si>
  <si>
    <t>Kohtla-Järve Estonia pst6</t>
  </si>
  <si>
    <t>Kohtla-Järve Estonia pst5</t>
  </si>
  <si>
    <t>Kohtla-Järve Estonia pst4</t>
  </si>
  <si>
    <t>Kohtla-Järve Estonia pst3</t>
  </si>
  <si>
    <t>Kohtla-Järve Estonia pst2</t>
  </si>
  <si>
    <t>Kohtla-Järve Estonia pst1</t>
  </si>
  <si>
    <t>Jõhvi Tartu mnt12</t>
  </si>
  <si>
    <t>Jõhvi Tartu mnt11</t>
  </si>
  <si>
    <t>Jõhvi Tartu mnt10</t>
  </si>
  <si>
    <t>Jõhvi Tartu mnt9</t>
  </si>
  <si>
    <t>Jõhvi Tartu mnt8</t>
  </si>
  <si>
    <t>Jõhvi Tartu mnt7</t>
  </si>
  <si>
    <t>Jõhvi Tartu mnt6</t>
  </si>
  <si>
    <t>Jõhvi Tartu mnt5</t>
  </si>
  <si>
    <t>Jõhvi Tartu mnt4</t>
  </si>
  <si>
    <t>Jõhvi Tartu mnt3</t>
  </si>
  <si>
    <t>Jõhvi Tartu mnt2</t>
  </si>
  <si>
    <t>Jõhvi Tartu mnt1</t>
  </si>
  <si>
    <t>Jõhvi Tammsaare6</t>
  </si>
  <si>
    <t>Jõhvi Tammsaare5</t>
  </si>
  <si>
    <t>Jõhvi Tammsaare4</t>
  </si>
  <si>
    <t>Jõhvi Tammsaare3</t>
  </si>
  <si>
    <t>Jõhvi Tammsaare2</t>
  </si>
  <si>
    <t>Jõhvi Tammsaare1</t>
  </si>
  <si>
    <t>Jõhvi Rakvere mnt30</t>
  </si>
  <si>
    <t>Jõhvi Rakvere mnt29</t>
  </si>
  <si>
    <t>Jõhvi Rakvere mnt28</t>
  </si>
  <si>
    <t>Jõhvi Rakvere mnt27</t>
  </si>
  <si>
    <t>Jõhvi Rakvere mnt26</t>
  </si>
  <si>
    <t>Jõhvi Rakvere mnt25</t>
  </si>
  <si>
    <t>Jõhvi Rakvere mnt24</t>
  </si>
  <si>
    <t>Jõhvi Rakvere mnt23</t>
  </si>
  <si>
    <t>Jõhvi Rakvere mnt22</t>
  </si>
  <si>
    <t>Jõhvi Rakvere mnt21</t>
  </si>
  <si>
    <t>Jõhvi Rakvere mnt20</t>
  </si>
  <si>
    <t>Jõhvi Rakvere mnt19</t>
  </si>
  <si>
    <t>Jõhvi Rakvere mnt18</t>
  </si>
  <si>
    <t>Jõhvi Rakvere mnt17</t>
  </si>
  <si>
    <t>Jõhvi Rakvere mnt16</t>
  </si>
  <si>
    <t>Jõhvi Rakvere mnt15</t>
  </si>
  <si>
    <t>Jõhvi Rakvere mnt14</t>
  </si>
  <si>
    <t>Jõhvi Rakvere mnt13</t>
  </si>
  <si>
    <t>Jõhvi Rakvere mnt12</t>
  </si>
  <si>
    <t>Jõhvi Rakvere mnt11</t>
  </si>
  <si>
    <t>Jõhvi Rakvere mnt10</t>
  </si>
  <si>
    <t>Jõhvi Rakvere mnt9</t>
  </si>
  <si>
    <t>Jõhvi Rakvere mnt8</t>
  </si>
  <si>
    <t>Jõhvi Rakvere mnt7</t>
  </si>
  <si>
    <t>Jõhvi Rakvere mnt6</t>
  </si>
  <si>
    <t>Jõhvi Rakvere mnt5</t>
  </si>
  <si>
    <t>Jõhvi Rakvere mnt4</t>
  </si>
  <si>
    <t>Jõhvi Rakvere mnt3</t>
  </si>
  <si>
    <t>Jõhvi Rakvere mnt2</t>
  </si>
  <si>
    <t>Jõhvi Rakvere mnt1</t>
  </si>
  <si>
    <t>Jõhvi Rahu tn12</t>
  </si>
  <si>
    <t>Jõhvi Rahu tn11</t>
  </si>
  <si>
    <t>Jõhvi Rahu tn10</t>
  </si>
  <si>
    <t>Jõhvi Rahu tn9</t>
  </si>
  <si>
    <t>Jõhvi Rahu tn8</t>
  </si>
  <si>
    <t>Jõhvi Rahu tn7</t>
  </si>
  <si>
    <t>Jõhvi Rahu tn6</t>
  </si>
  <si>
    <t>Jõhvi Rahu tn5</t>
  </si>
  <si>
    <t>Jõhvi Rahu tn4</t>
  </si>
  <si>
    <t>Jõhvi Rahu tn3</t>
  </si>
  <si>
    <t>Jõhvi Rahu tn2</t>
  </si>
  <si>
    <t>Jõhvi Rahu tn1</t>
  </si>
  <si>
    <t>Jõhvi Narva mnt16</t>
  </si>
  <si>
    <t>Jõhvi Narva mnt15</t>
  </si>
  <si>
    <t>Jõhvi Narva mnt14</t>
  </si>
  <si>
    <t>Jõhvi Narva mnt13</t>
  </si>
  <si>
    <t>Jõhvi Narva mnt12</t>
  </si>
  <si>
    <t>Jõhvi Narva mnt11</t>
  </si>
  <si>
    <t>Jõhvi Narva mnt10</t>
  </si>
  <si>
    <t>Jõhvi Narva mnt9</t>
  </si>
  <si>
    <t>Jõhvi Narva mnt8</t>
  </si>
  <si>
    <t>Jõhvi Narva mnt7</t>
  </si>
  <si>
    <t>Jõhvi Narva mnt6</t>
  </si>
  <si>
    <t>Jõhvi Narva mnt5</t>
  </si>
  <si>
    <t>Jõhvi Narva mnt4</t>
  </si>
  <si>
    <t>Jõhvi Narva mnt3</t>
  </si>
  <si>
    <t>Jõhvi Narva mnt2</t>
  </si>
  <si>
    <t>Jõhvi Narva mnt1</t>
  </si>
  <si>
    <t>Jõhvi Kaare tn18</t>
  </si>
  <si>
    <t>Jõhvi Kaare tn17</t>
  </si>
  <si>
    <t>Jõhvi Kaare tn16</t>
  </si>
  <si>
    <t>Jõhvi Kaare tn15</t>
  </si>
  <si>
    <t>Jõhvi Kaare tn14</t>
  </si>
  <si>
    <t>Jõhvi Kaare tn13</t>
  </si>
  <si>
    <t>Jõhvi Kaare tn12</t>
  </si>
  <si>
    <t>Jõhvi Kaare tn11</t>
  </si>
  <si>
    <t>Jõhvi Kaare tn10</t>
  </si>
  <si>
    <t>Jõhvi Kaare tn9</t>
  </si>
  <si>
    <t>Jõhvi Kaare tn8</t>
  </si>
  <si>
    <t>Jõhvi Kaare tn7</t>
  </si>
  <si>
    <t>Jõhvi Kaare tn6</t>
  </si>
  <si>
    <t>Jõhvi Kaare tn5</t>
  </si>
  <si>
    <t>Jõhvi Kaare tn4</t>
  </si>
  <si>
    <t>Jõhvi Kaare tn3</t>
  </si>
  <si>
    <t>Jõhvi Kaare tn2</t>
  </si>
  <si>
    <t>Jõhvi Kaare tn1</t>
  </si>
  <si>
    <t>Jõhvi Jaama tn6</t>
  </si>
  <si>
    <t>Jõhvi Jaama tn5</t>
  </si>
  <si>
    <t>Jõhvi Jaama tn4</t>
  </si>
  <si>
    <t>Jõhvi Jaama tn3</t>
  </si>
  <si>
    <t>Jõhvi Jaama tn2</t>
  </si>
  <si>
    <t>Jõhvi Jaama tn1</t>
  </si>
  <si>
    <t>Võru Räpina mnt10</t>
  </si>
  <si>
    <t>Võru Räpina mnt9</t>
  </si>
  <si>
    <t>Võru Räpina mnt8</t>
  </si>
  <si>
    <t>Võru Räpina mnt7</t>
  </si>
  <si>
    <t>Võru Räpina mnt6</t>
  </si>
  <si>
    <t>Võru Räpina mnt5</t>
  </si>
  <si>
    <t>Võru Räpina mnt4</t>
  </si>
  <si>
    <t>Võru Räpina mnt3</t>
  </si>
  <si>
    <t>Võru Räpina mnt2</t>
  </si>
  <si>
    <t>Võru Räpina mnt1</t>
  </si>
  <si>
    <t>Võru Tartu tn14</t>
  </si>
  <si>
    <t>Võru Tartu tn13</t>
  </si>
  <si>
    <t>Võru Tartu tn12</t>
  </si>
  <si>
    <t>Võru Tartu tn11</t>
  </si>
  <si>
    <t>Võru Tartu tn10</t>
  </si>
  <si>
    <t>Võru Tartu tn9</t>
  </si>
  <si>
    <t>Võru Tartu tn8</t>
  </si>
  <si>
    <t>Võru Tartu tn7</t>
  </si>
  <si>
    <t>Võru Tartu tn6</t>
  </si>
  <si>
    <t>Võru Tartu tn5</t>
  </si>
  <si>
    <t>Võru Tartu tn4</t>
  </si>
  <si>
    <t>Võru Tartu tn3</t>
  </si>
  <si>
    <t>Võru Tartu tn2</t>
  </si>
  <si>
    <t>Võru Tartu tn1</t>
  </si>
  <si>
    <t>Võru Vilja tn10</t>
  </si>
  <si>
    <t>Võru Vilja tn9</t>
  </si>
  <si>
    <t>Võru Vilja tn8</t>
  </si>
  <si>
    <t>Võru Vilja tn7</t>
  </si>
  <si>
    <t>Võru Vilja tn6</t>
  </si>
  <si>
    <t>Võru Vilja tn5</t>
  </si>
  <si>
    <t>Võru Vilja tn4</t>
  </si>
  <si>
    <t>Võru Vilja tn3</t>
  </si>
  <si>
    <t>Võru Vilja tn2</t>
  </si>
  <si>
    <t>Võru Vilja tn1</t>
  </si>
  <si>
    <t>Võru Vabaduse tn16</t>
  </si>
  <si>
    <t>Võru Vabaduse tn15</t>
  </si>
  <si>
    <t>Võru Vabaduse tn14</t>
  </si>
  <si>
    <t>Võru Vabaduse tn13</t>
  </si>
  <si>
    <t>Võru Vabaduse tn12</t>
  </si>
  <si>
    <t>Võru Vabaduse tn11</t>
  </si>
  <si>
    <t>Võru Vabaduse tn10</t>
  </si>
  <si>
    <t>Võru Vabaduse tn9</t>
  </si>
  <si>
    <t>Võru Vabaduse tn8</t>
  </si>
  <si>
    <t>Võru Vabaduse tn7</t>
  </si>
  <si>
    <t>Võru Vabaduse tn6</t>
  </si>
  <si>
    <t>Võru Vabaduse tn5</t>
  </si>
  <si>
    <t>Võru Vabaduse tn4</t>
  </si>
  <si>
    <t>Võru Vabaduse tn3</t>
  </si>
  <si>
    <t>Võru Vabaduse tn2</t>
  </si>
  <si>
    <t>Võru Vabaduse tn1</t>
  </si>
  <si>
    <t>Võru Paju tn6</t>
  </si>
  <si>
    <t>Võru Paju tn5</t>
  </si>
  <si>
    <t>Võru Paju tn4</t>
  </si>
  <si>
    <t>Võru Paju tn3</t>
  </si>
  <si>
    <t>Võru Paju tn2</t>
  </si>
  <si>
    <t>Võru Paju tn1</t>
  </si>
  <si>
    <t>Võru Kreuzwaldi tn14</t>
  </si>
  <si>
    <t>Võru Kreuzwaldi tn13</t>
  </si>
  <si>
    <t>Võru Kreuzwaldi tn12</t>
  </si>
  <si>
    <t>Võru Kreuzwaldi tn11</t>
  </si>
  <si>
    <t>Võru Kreuzwaldi tn10</t>
  </si>
  <si>
    <t>Võru Kreuzwaldi tn9</t>
  </si>
  <si>
    <t>Võru Kreuzwaldi tn8</t>
  </si>
  <si>
    <t>Võru Kreuzwaldi tn7</t>
  </si>
  <si>
    <t>Võru Kreuzwaldi tn6</t>
  </si>
  <si>
    <t>Võru Kreuzwaldi tn5</t>
  </si>
  <si>
    <t>Võru Kreuzwaldi tn4</t>
  </si>
  <si>
    <t>Võru Kreuzwaldi tn3</t>
  </si>
  <si>
    <t>Võru Kreuzwaldi tn2</t>
  </si>
  <si>
    <t>Võru Kreuzwaldi tn1</t>
  </si>
  <si>
    <t>Võru Jüri tn20</t>
  </si>
  <si>
    <t>Võru Jüri tn19</t>
  </si>
  <si>
    <t>Võru Jüri tn18</t>
  </si>
  <si>
    <t>Võru Jüri tn17</t>
  </si>
  <si>
    <t>Võru Jüri tn16</t>
  </si>
  <si>
    <t>Võru Jüri tn15</t>
  </si>
  <si>
    <t>Võru Jüri tn14</t>
  </si>
  <si>
    <t>Võru Jüri tn13</t>
  </si>
  <si>
    <t>Võru Jüri tn12</t>
  </si>
  <si>
    <t>Võru Jüri tn11</t>
  </si>
  <si>
    <t>Võru Jüri tn10</t>
  </si>
  <si>
    <t>Võru Jüri tn9</t>
  </si>
  <si>
    <t>Võru Jüri tn8</t>
  </si>
  <si>
    <t>Võru Jüri tn7</t>
  </si>
  <si>
    <t>Võru Jüri tn6</t>
  </si>
  <si>
    <t>Võru Jüri tn5</t>
  </si>
  <si>
    <t>Võru Jüri tn4</t>
  </si>
  <si>
    <t>Võru Jüri tn3</t>
  </si>
  <si>
    <t>Võru Jüri tn2</t>
  </si>
  <si>
    <t>Võru Jüri tn1</t>
  </si>
  <si>
    <t>Valga Jaama12</t>
  </si>
  <si>
    <t>Valga Jaama11</t>
  </si>
  <si>
    <t>Valga Jaama10</t>
  </si>
  <si>
    <t>Valga Jaama9</t>
  </si>
  <si>
    <t>Valga Jaama8</t>
  </si>
  <si>
    <t>Valga Jaama7</t>
  </si>
  <si>
    <t>Valga Jaama6</t>
  </si>
  <si>
    <t>Valga Jaama5</t>
  </si>
  <si>
    <t>Valga Jaama4</t>
  </si>
  <si>
    <t>Valga Jaama3</t>
  </si>
  <si>
    <t>Valga Jaama2</t>
  </si>
  <si>
    <t>Valga Jaama1</t>
  </si>
  <si>
    <t>Valga Pikk86</t>
  </si>
  <si>
    <t>Valga Pikk79</t>
  </si>
  <si>
    <t>Valga Pikk72</t>
  </si>
  <si>
    <t>Valga Pikk65</t>
  </si>
  <si>
    <t>Valga Pikk58</t>
  </si>
  <si>
    <t>Valga Pikk51</t>
  </si>
  <si>
    <t>Valga Pikk44</t>
  </si>
  <si>
    <t>Valga Pikk37</t>
  </si>
  <si>
    <t>Valga Pikk30</t>
  </si>
  <si>
    <t>Valga Pikk23</t>
  </si>
  <si>
    <t>Valga Pikk16</t>
  </si>
  <si>
    <t>Valga Pikk9</t>
  </si>
  <si>
    <t>Valga Pikk2</t>
  </si>
  <si>
    <t>Valga Pikk1</t>
  </si>
  <si>
    <t>Valga Vabaduse2</t>
  </si>
  <si>
    <t>Valga Vabaduse1</t>
  </si>
  <si>
    <t>Valga Kuperjanovi6</t>
  </si>
  <si>
    <t>Valga Kuperjanovi5</t>
  </si>
  <si>
    <t>Valga Kuperjanovi4</t>
  </si>
  <si>
    <t>Valga Kuperjanovi3</t>
  </si>
  <si>
    <t>Valga Kuperjanovi2</t>
  </si>
  <si>
    <t>Valga Kuperjanovi1</t>
  </si>
  <si>
    <t>Keskring Silla tn 18</t>
  </si>
  <si>
    <t>Keskring Silla tn 17</t>
  </si>
  <si>
    <t>Keskring Silla tn 16</t>
  </si>
  <si>
    <t>Keskring Silla tn 15</t>
  </si>
  <si>
    <t>Keskring Tartu mnt14</t>
  </si>
  <si>
    <t>Keskring Tartu mnt13</t>
  </si>
  <si>
    <t>Keskring Aia tn12</t>
  </si>
  <si>
    <t>Keskring Aia tn11</t>
  </si>
  <si>
    <t>Põltsamaa Jõgeva mnt10</t>
  </si>
  <si>
    <t>Põltsamaa Jõgeva mnt9</t>
  </si>
  <si>
    <t>Põltsamaa Jõgeva mnt8</t>
  </si>
  <si>
    <t>Põltsamaa Jõgeva mnt7</t>
  </si>
  <si>
    <t>Põltsamaa Jõgeva mnt6</t>
  </si>
  <si>
    <t>Põltsamaa Jõgeva mnt5</t>
  </si>
  <si>
    <t>Põltsamaa Jõgeva mnt4</t>
  </si>
  <si>
    <t>Põltsamaa Jõgeva mnt3</t>
  </si>
  <si>
    <t>Põltsamaa Jõgeva mnt2</t>
  </si>
  <si>
    <t>Põltsamaa Jõgeva mnt1</t>
  </si>
  <si>
    <t>Põltsamaa Tartu mnt4</t>
  </si>
  <si>
    <t>Põltsamaa Tartu mnt3</t>
  </si>
  <si>
    <t>Põltsamaa Tartu mnt2</t>
  </si>
  <si>
    <t>Põltsamaa Tartu mnt1</t>
  </si>
  <si>
    <t>Põltsamaa Lossi tn4</t>
  </si>
  <si>
    <t>Põltsamaa Lossi tn3</t>
  </si>
  <si>
    <t>Põltsamaa Lossi tn2</t>
  </si>
  <si>
    <t>Põltsamaa Lossi tn1</t>
  </si>
  <si>
    <t>Põltsamaa Lossi tn8</t>
  </si>
  <si>
    <t>Põltsamaa Lossi tn7</t>
  </si>
  <si>
    <t>Põltsamaa Lossi tn6</t>
  </si>
  <si>
    <t>Põltsamaa Lossi tn5</t>
  </si>
  <si>
    <t>Põltsamaa Viljandi mnt4</t>
  </si>
  <si>
    <t>Põltsamaa Viljandi mnt3</t>
  </si>
  <si>
    <t>Põltsamaa Viljandi mnt2</t>
  </si>
  <si>
    <t>Põltsamaa Viljandi mnt1</t>
  </si>
  <si>
    <t>Otepää Pühajärve tee10</t>
  </si>
  <si>
    <t>Otepää Pühajärve tee9</t>
  </si>
  <si>
    <t>Otepää Pühajärve tee8</t>
  </si>
  <si>
    <t>Otepää Pühajärve tee7</t>
  </si>
  <si>
    <t>Otepää Pühajärve tee6</t>
  </si>
  <si>
    <t>Otepää Pühajärve tee5</t>
  </si>
  <si>
    <t>Otepää Pühajärve tee4</t>
  </si>
  <si>
    <t>Otepää Pühajärve tee3</t>
  </si>
  <si>
    <t>Otepää Pühajärve tee2</t>
  </si>
  <si>
    <t>Otepää Pühajärve tee1</t>
  </si>
  <si>
    <t>X</t>
  </si>
  <si>
    <t>PK</t>
  </si>
  <si>
    <t>KK</t>
  </si>
  <si>
    <t>Kätte</t>
  </si>
  <si>
    <t>Pension</t>
  </si>
  <si>
    <t>Töötus kindlustus</t>
  </si>
  <si>
    <t>Tulumaks</t>
  </si>
  <si>
    <t>Tasu kokku</t>
  </si>
  <si>
    <t>Muu tasu</t>
  </si>
  <si>
    <t>Preemia</t>
  </si>
  <si>
    <t>Kogumispension</t>
  </si>
  <si>
    <t>Töötuskindlustus</t>
  </si>
  <si>
    <t>Maksuvaba</t>
  </si>
  <si>
    <t>Kokku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</si>
  <si>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</si>
  <si>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</si>
  <si>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</si>
  <si>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</si>
  <si>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</si>
  <si>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</si>
  <si>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</si>
  <si>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</si>
  <si>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</si>
  <si>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</si>
  <si>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</si>
  <si>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</si>
  <si>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</si>
  <si>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</si>
  <si>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</si>
  <si>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</si>
  <si>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</si>
  <si>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</si>
  <si>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</si>
  <si>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</si>
  <si>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</si>
  <si>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</si>
  <si>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</si>
  <si>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</si>
  <si>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</si>
  <si>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</si>
  <si>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</si>
  <si>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</si>
  <si>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</si>
  <si>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</si>
  <si>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</si>
  <si>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</si>
  <si>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</si>
  <si>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</si>
  <si>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</si>
  <si>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</si>
  <si>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</si>
  <si>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</si>
  <si>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</si>
  <si>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</si>
  <si>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</si>
  <si>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</si>
  <si>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</si>
  <si>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</si>
  <si>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</si>
  <si>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</si>
  <si>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</si>
  <si>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</si>
  <si>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</si>
  <si>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</si>
  <si>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</si>
  <si>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</si>
  <si>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</si>
  <si>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</si>
  <si>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</si>
  <si>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</si>
  <si>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</si>
  <si>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</si>
  <si>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</si>
  <si>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</si>
  <si>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</si>
  <si>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</si>
  <si>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</si>
  <si>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</si>
  <si>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</si>
  <si>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</si>
  <si>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</si>
  <si>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</si>
  <si>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</si>
  <si>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</si>
  <si>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</si>
  <si>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</si>
  <si>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</si>
  <si>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</si>
  <si>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</si>
  <si>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</si>
  <si>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</si>
  <si>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</si>
  <si>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</si>
  <si>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</si>
  <si>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</si>
  <si>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</si>
  <si>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</si>
  <si>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</si>
  <si>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</si>
  <si>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</si>
  <si>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</si>
  <si>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</si>
  <si>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</si>
  <si>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</si>
  <si>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</si>
  <si>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</si>
  <si>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</si>
  <si>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</si>
  <si>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</si>
  <si>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</si>
  <si>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</si>
  <si>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</si>
  <si>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</si>
  <si>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</si>
  <si>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</si>
  <si>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</si>
  <si>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</si>
  <si>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</si>
  <si>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</si>
  <si>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</si>
  <si>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</si>
  <si>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</si>
  <si>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</si>
  <si>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</si>
  <si>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</si>
  <si>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</si>
  <si>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</si>
  <si>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</si>
  <si>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</si>
  <si>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</si>
  <si>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</si>
  <si>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</si>
  <si>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</si>
  <si>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</si>
  <si>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</si>
  <si>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</si>
  <si>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</si>
  <si>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</si>
  <si>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</si>
  <si>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</si>
  <si>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</si>
  <si>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</si>
  <si>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</si>
  <si>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</si>
  <si>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</si>
  <si>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</si>
  <si>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</si>
  <si>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</si>
  <si>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</si>
  <si>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</si>
  <si>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</si>
  <si>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</si>
  <si>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</si>
  <si>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Grupp 2</t>
  </si>
  <si>
    <t>Grupp 1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</si>
  <si>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</si>
  <si>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</si>
  <si>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</si>
  <si>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</si>
  <si>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</si>
  <si>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</si>
  <si>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</si>
  <si>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</si>
  <si>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</si>
  <si>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</si>
  <si>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</si>
  <si>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</si>
  <si>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</si>
  <si>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</si>
  <si>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</si>
  <si>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</si>
  <si>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</si>
  <si>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</si>
  <si>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</si>
  <si>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m35</t>
  </si>
  <si>
    <t>m31</t>
  </si>
  <si>
    <t>m30</t>
  </si>
  <si>
    <t>Tunnus 5</t>
  </si>
  <si>
    <t>Tunnus 4</t>
  </si>
  <si>
    <t>Tunnus 3</t>
  </si>
  <si>
    <t>Tunnus 2</t>
  </si>
  <si>
    <t>Tunnus 1</t>
  </si>
  <si>
    <t>ANDMED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</si>
</sst>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\ &quot;kr&quot;"/>
    <numFmt numFmtId="165" formatCode="0.0%"/>
    <numFmt numFmtId="167" formatCode="###0"/>
    <numFmt numFmtId="168" formatCode="###0.000"/>
  </numFmts>
  <fonts count="23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3.5"/>
      <name val="Arial"/>
      <family val="2"/>
      <charset val="186"/>
    </font>
    <font>
      <b/>
      <sz val="13.5"/>
      <color indexed="9"/>
      <name val="MS Sans Serif"/>
      <family val="2"/>
    </font>
    <font>
      <sz val="8"/>
      <name val="Arial"/>
      <family val="2"/>
      <charset val="186"/>
    </font>
    <font>
      <sz val="7"/>
      <name val="Arial"/>
      <family val="2"/>
      <charset val="186"/>
    </font>
    <font>
      <sz val="10"/>
      <color indexed="9"/>
      <name val="MS Sans Serif"/>
      <family val="2"/>
      <charset val="186"/>
    </font>
    <font>
      <sz val="10"/>
      <name val="Arial"/>
      <family val="2"/>
    </font>
    <font>
      <b/>
      <sz val="10"/>
      <color indexed="9"/>
      <name val="MS Sans Serif"/>
      <family val="2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E0E0E0"/>
      </patternFill>
    </fill>
  </fills>
  <borders count="44">
    <border>
      <left/>
      <right/>
      <top/>
      <bottom/>
      <diagonal/>
    </border>
    <border>
      <left/>
      <right style="medium">
        <color indexed="64"/>
      </right>
      <top style="mediumDashed">
        <color indexed="22"/>
      </top>
      <bottom style="medium">
        <color indexed="64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 style="thin">
        <color indexed="64"/>
      </diagonal>
    </border>
    <border>
      <left style="medium">
        <color indexed="9"/>
      </left>
      <right/>
      <top style="medium">
        <color indexed="9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22"/>
      </top>
      <bottom style="mediumDashed">
        <color indexed="22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9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 style="thin">
        <color indexed="64"/>
      </diagonal>
    </border>
    <border>
      <left style="medium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 style="mediumDashed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9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</borders>
  <cellStyleXfs count="39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00">
    <xf numFmtId="0" fontId="0" fillId="0" borderId="0" xfId="0"/>
    <xf numFmtId="0" fontId="1" fillId="0" borderId="0" xfId="1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center"/>
    </xf>
    <xf numFmtId="14" fontId="10" fillId="0" borderId="0" xfId="1" applyNumberFormat="1" applyFont="1"/>
    <xf numFmtId="38" fontId="11" fillId="0" borderId="0" xfId="2" applyNumberFormat="1" applyFont="1"/>
    <xf numFmtId="164" fontId="10" fillId="0" borderId="0" xfId="1" applyNumberFormat="1" applyFont="1"/>
    <xf numFmtId="0" fontId="10" fillId="0" borderId="0" xfId="1" applyFont="1" applyAlignment="1"/>
    <xf numFmtId="0" fontId="12" fillId="0" borderId="0" xfId="4" applyFont="1"/>
    <xf numFmtId="0" fontId="12" fillId="0" borderId="0" xfId="4" applyFont="1" applyAlignment="1"/>
    <xf numFmtId="2" fontId="12" fillId="0" borderId="1" xfId="4" applyNumberFormat="1" applyFont="1" applyFill="1" applyBorder="1"/>
    <xf numFmtId="2" fontId="12" fillId="0" borderId="2" xfId="4" applyNumberFormat="1" applyFont="1" applyFill="1" applyBorder="1" applyAlignment="1">
      <alignment horizontal="center"/>
    </xf>
    <xf numFmtId="2" fontId="12" fillId="2" borderId="2" xfId="4" applyNumberFormat="1" applyFont="1" applyFill="1" applyBorder="1"/>
    <xf numFmtId="0" fontId="12" fillId="0" borderId="3" xfId="4" applyFont="1" applyBorder="1"/>
    <xf numFmtId="9" fontId="12" fillId="0" borderId="2" xfId="5" applyFont="1" applyBorder="1"/>
    <xf numFmtId="0" fontId="12" fillId="0" borderId="2" xfId="4" applyFont="1" applyBorder="1"/>
    <xf numFmtId="0" fontId="13" fillId="3" borderId="4" xfId="4" applyFont="1" applyFill="1" applyBorder="1" applyAlignment="1">
      <alignment horizontal="left" vertical="center" wrapText="1"/>
    </xf>
    <xf numFmtId="0" fontId="13" fillId="3" borderId="5" xfId="4" applyFont="1" applyFill="1" applyBorder="1" applyAlignment="1">
      <alignment horizontal="left" vertical="center" wrapText="1"/>
    </xf>
    <xf numFmtId="2" fontId="12" fillId="0" borderId="6" xfId="4" applyNumberFormat="1" applyFont="1" applyFill="1" applyBorder="1"/>
    <xf numFmtId="2" fontId="12" fillId="0" borderId="7" xfId="4" applyNumberFormat="1" applyFont="1" applyFill="1" applyBorder="1" applyAlignment="1">
      <alignment horizontal="center"/>
    </xf>
    <xf numFmtId="2" fontId="12" fillId="2" borderId="7" xfId="4" applyNumberFormat="1" applyFont="1" applyFill="1" applyBorder="1"/>
    <xf numFmtId="0" fontId="12" fillId="0" borderId="7" xfId="4" applyFont="1" applyBorder="1"/>
    <xf numFmtId="9" fontId="12" fillId="0" borderId="7" xfId="5" applyFont="1" applyBorder="1"/>
    <xf numFmtId="0" fontId="13" fillId="3" borderId="8" xfId="4" applyFont="1" applyFill="1" applyBorder="1" applyAlignment="1">
      <alignment horizontal="left" vertical="center" wrapText="1"/>
    </xf>
    <xf numFmtId="0" fontId="13" fillId="3" borderId="9" xfId="4" applyFont="1" applyFill="1" applyBorder="1" applyAlignment="1">
      <alignment horizontal="left" vertical="center" wrapText="1"/>
    </xf>
    <xf numFmtId="0" fontId="12" fillId="0" borderId="10" xfId="4" applyFont="1" applyBorder="1"/>
    <xf numFmtId="0" fontId="13" fillId="3" borderId="11" xfId="4" applyFont="1" applyFill="1" applyBorder="1" applyAlignment="1">
      <alignment horizontal="center" vertical="center" wrapText="1"/>
    </xf>
    <xf numFmtId="0" fontId="13" fillId="3" borderId="12" xfId="4" applyFont="1" applyFill="1" applyBorder="1" applyAlignment="1">
      <alignment horizontal="center" vertical="center" wrapText="1"/>
    </xf>
    <xf numFmtId="0" fontId="13" fillId="3" borderId="13" xfId="4" applyFont="1" applyFill="1" applyBorder="1" applyAlignment="1">
      <alignment horizontal="center" vertical="center" wrapText="1"/>
    </xf>
    <xf numFmtId="0" fontId="13" fillId="3" borderId="14" xfId="4" applyFont="1" applyFill="1" applyBorder="1" applyAlignment="1">
      <alignment horizontal="left" vertical="center" wrapText="1"/>
    </xf>
    <xf numFmtId="0" fontId="14" fillId="0" borderId="0" xfId="4" applyFont="1"/>
    <xf numFmtId="0" fontId="15" fillId="0" borderId="0" xfId="4" applyFont="1" applyAlignment="1">
      <alignment horizontal="center" vertical="center" wrapText="1"/>
    </xf>
    <xf numFmtId="0" fontId="2" fillId="0" borderId="0" xfId="4" applyFont="1"/>
    <xf numFmtId="0" fontId="2" fillId="0" borderId="15" xfId="4" applyFont="1" applyFill="1" applyBorder="1"/>
    <xf numFmtId="0" fontId="16" fillId="3" borderId="16" xfId="4" applyFont="1" applyFill="1" applyBorder="1" applyAlignment="1">
      <alignment horizontal="left" vertical="center" wrapText="1"/>
    </xf>
    <xf numFmtId="165" fontId="2" fillId="0" borderId="17" xfId="4" applyNumberFormat="1" applyFont="1" applyFill="1" applyBorder="1"/>
    <xf numFmtId="0" fontId="16" fillId="3" borderId="18" xfId="4" applyFont="1" applyFill="1" applyBorder="1" applyAlignment="1">
      <alignment horizontal="left" vertical="center" wrapText="1"/>
    </xf>
    <xf numFmtId="0" fontId="2" fillId="0" borderId="17" xfId="4" applyFont="1" applyFill="1" applyBorder="1"/>
    <xf numFmtId="9" fontId="2" fillId="0" borderId="19" xfId="4" applyNumberFormat="1" applyFont="1" applyFill="1" applyBorder="1"/>
    <xf numFmtId="0" fontId="16" fillId="3" borderId="20" xfId="4" applyFont="1" applyFill="1" applyBorder="1" applyAlignment="1">
      <alignment horizontal="left" vertical="center" wrapText="1"/>
    </xf>
    <xf numFmtId="0" fontId="17" fillId="0" borderId="21" xfId="1" applyFont="1" applyBorder="1"/>
    <xf numFmtId="0" fontId="17" fillId="0" borderId="22" xfId="1" applyFont="1" applyBorder="1"/>
    <xf numFmtId="0" fontId="1" fillId="0" borderId="22" xfId="1" applyBorder="1"/>
    <xf numFmtId="0" fontId="18" fillId="3" borderId="23" xfId="1" applyFont="1" applyFill="1" applyBorder="1"/>
    <xf numFmtId="0" fontId="18" fillId="3" borderId="24" xfId="1" applyFont="1" applyFill="1" applyBorder="1"/>
    <xf numFmtId="0" fontId="19" fillId="0" borderId="0" xfId="6"/>
    <xf numFmtId="0" fontId="20" fillId="0" borderId="25" xfId="7" applyFont="1" applyFill="1" applyBorder="1" applyAlignment="1">
      <alignment horizontal="left" vertical="top" wrapText="1"/>
    </xf>
    <xf numFmtId="0" fontId="20" fillId="0" borderId="26" xfId="8" applyFont="1" applyFill="1" applyBorder="1" applyAlignment="1">
      <alignment horizontal="left" vertical="top" wrapText="1"/>
    </xf>
    <xf numFmtId="167" fontId="20" fillId="0" borderId="26" xfId="9" applyNumberFormat="1" applyFont="1" applyFill="1" applyBorder="1" applyAlignment="1">
      <alignment horizontal="right" vertical="top"/>
    </xf>
    <xf numFmtId="168" fontId="20" fillId="0" borderId="27" xfId="10" applyNumberFormat="1" applyFont="1" applyFill="1" applyBorder="1" applyAlignment="1">
      <alignment horizontal="right" vertical="top"/>
    </xf>
    <xf numFmtId="0" fontId="21" fillId="4" borderId="28" xfId="11" applyFont="1" applyFill="1" applyBorder="1" applyAlignment="1">
      <alignment horizontal="left" vertical="top" wrapText="1"/>
    </xf>
    <xf numFmtId="0" fontId="20" fillId="0" borderId="29" xfId="13" applyFont="1" applyFill="1" applyBorder="1" applyAlignment="1">
      <alignment horizontal="left" vertical="top" wrapText="1"/>
    </xf>
    <xf numFmtId="0" fontId="20" fillId="0" borderId="30" xfId="14" applyFont="1" applyFill="1" applyBorder="1" applyAlignment="1">
      <alignment horizontal="left" vertical="top" wrapText="1"/>
    </xf>
    <xf numFmtId="168" fontId="20" fillId="0" borderId="30" xfId="15" applyNumberFormat="1" applyFont="1" applyFill="1" applyBorder="1" applyAlignment="1">
      <alignment horizontal="right" vertical="top"/>
    </xf>
    <xf numFmtId="167" fontId="20" fillId="0" borderId="30" xfId="16" applyNumberFormat="1" applyFont="1" applyFill="1" applyBorder="1" applyAlignment="1">
      <alignment horizontal="right" vertical="top"/>
    </xf>
    <xf numFmtId="168" fontId="20" fillId="0" borderId="31" xfId="17" applyNumberFormat="1" applyFont="1" applyFill="1" applyBorder="1" applyAlignment="1">
      <alignment horizontal="right" vertical="top"/>
    </xf>
    <xf numFmtId="0" fontId="21" fillId="4" borderId="32" xfId="18" applyFont="1" applyFill="1" applyBorder="1" applyAlignment="1">
      <alignment horizontal="left" vertical="top" wrapText="1"/>
    </xf>
    <xf numFmtId="168" fontId="20" fillId="0" borderId="29" xfId="20" applyNumberFormat="1" applyFont="1" applyFill="1" applyBorder="1" applyAlignment="1">
      <alignment horizontal="right" vertical="top"/>
    </xf>
    <xf numFmtId="0" fontId="20" fillId="0" borderId="34" xfId="22" applyFont="1" applyFill="1" applyBorder="1" applyAlignment="1">
      <alignment horizontal="left" vertical="top" wrapText="1"/>
    </xf>
    <xf numFmtId="0" fontId="20" fillId="0" borderId="35" xfId="23" applyFont="1" applyFill="1" applyBorder="1" applyAlignment="1">
      <alignment horizontal="left" vertical="top" wrapText="1"/>
    </xf>
    <xf numFmtId="167" fontId="20" fillId="0" borderId="35" xfId="24" applyNumberFormat="1" applyFont="1" applyFill="1" applyBorder="1" applyAlignment="1">
      <alignment horizontal="right" vertical="top"/>
    </xf>
    <xf numFmtId="168" fontId="20" fillId="0" borderId="36" xfId="25" applyNumberFormat="1" applyFont="1" applyFill="1" applyBorder="1" applyAlignment="1">
      <alignment horizontal="right" vertical="top"/>
    </xf>
    <xf numFmtId="0" fontId="21" fillId="4" borderId="33" xfId="26" applyFont="1" applyFill="1" applyBorder="1" applyAlignment="1">
      <alignment horizontal="left" vertical="top" wrapText="1"/>
    </xf>
    <xf numFmtId="168" fontId="20" fillId="0" borderId="37" xfId="27" applyNumberFormat="1" applyFont="1" applyFill="1" applyBorder="1" applyAlignment="1">
      <alignment horizontal="right" vertical="top"/>
    </xf>
    <xf numFmtId="168" fontId="20" fillId="0" borderId="38" xfId="28" applyNumberFormat="1" applyFont="1" applyFill="1" applyBorder="1" applyAlignment="1">
      <alignment horizontal="right" vertical="top"/>
    </xf>
    <xf numFmtId="167" fontId="20" fillId="0" borderId="38" xfId="29" applyNumberFormat="1" applyFont="1" applyFill="1" applyBorder="1" applyAlignment="1">
      <alignment horizontal="right" vertical="top"/>
    </xf>
    <xf numFmtId="168" fontId="20" fillId="0" borderId="39" xfId="30" applyNumberFormat="1" applyFont="1" applyFill="1" applyBorder="1" applyAlignment="1">
      <alignment horizontal="right" vertical="top"/>
    </xf>
    <xf numFmtId="0" fontId="21" fillId="4" borderId="40" xfId="31" applyFont="1" applyFill="1" applyBorder="1" applyAlignment="1">
      <alignment horizontal="left" vertical="top" wrapText="1"/>
    </xf>
    <xf numFmtId="0" fontId="21" fillId="0" borderId="42" xfId="33" applyFont="1" applyFill="1" applyBorder="1" applyAlignment="1">
      <alignment horizontal="center" wrapText="1"/>
    </xf>
    <xf numFmtId="0" fontId="21" fillId="4" borderId="33" xfId="21" applyFont="1" applyFill="1" applyBorder="1" applyAlignment="1">
      <alignment horizontal="left" vertical="top" wrapText="1"/>
    </xf>
    <xf numFmtId="0" fontId="21" fillId="4" borderId="32" xfId="19" applyFont="1" applyFill="1" applyBorder="1" applyAlignment="1">
      <alignment horizontal="left" vertical="top" wrapText="1"/>
    </xf>
    <xf numFmtId="0" fontId="22" fillId="0" borderId="0" xfId="38" applyFont="1" applyFill="1" applyBorder="1" applyAlignment="1">
      <alignment horizontal="center" vertical="center" wrapText="1"/>
    </xf>
    <xf numFmtId="0" fontId="22" fillId="0" borderId="0" xfId="37" applyFont="1" applyFill="1" applyBorder="1" applyAlignment="1">
      <alignment horizontal="center" vertical="center" wrapText="1"/>
    </xf>
    <xf numFmtId="0" fontId="22" fillId="0" borderId="0" xfId="36" applyFont="1" applyFill="1" applyBorder="1" applyAlignment="1">
      <alignment horizontal="center" vertical="center" wrapText="1"/>
    </xf>
    <xf numFmtId="0" fontId="21" fillId="0" borderId="43" xfId="35" applyFont="1" applyFill="1" applyBorder="1" applyAlignment="1">
      <alignment horizontal="left" wrapText="1"/>
    </xf>
    <xf numFmtId="0" fontId="21" fillId="0" borderId="43" xfId="34" applyFont="1" applyFill="1" applyBorder="1" applyAlignment="1">
      <alignment horizontal="left" wrapText="1"/>
    </xf>
    <xf numFmtId="0" fontId="21" fillId="4" borderId="41" xfId="32" applyFont="1" applyFill="1" applyBorder="1" applyAlignment="1">
      <alignment horizontal="left" vertical="top" wrapText="1"/>
    </xf>
    <xf numFmtId="0" fontId="21" fillId="4" borderId="28" xfId="12" applyFont="1" applyFill="1" applyBorder="1" applyAlignment="1">
      <alignment horizontal="left" vertical="top" wrapText="1"/>
    </xf>
  </cellXfs>
  <cellStyles count="39">
    <cellStyle name="Comma 2" xfId="2" xr:uid="{00000000-0005-0000-0000-000000000000}"/>
    <cellStyle name="Normal" xfId="0" builtinId="0"/>
    <cellStyle name="Normal 2" xfId="1" xr:uid="{00000000-0005-0000-0000-000002000000}"/>
    <cellStyle name="Normal 3" xfId="4" xr:uid="{00000000-0005-0000-0000-000003000000}"/>
    <cellStyle name="Normal 4" xfId="6" xr:uid="{CE7D38B5-B17C-4F34-9DB7-8551DF3F3A47}"/>
    <cellStyle name="Normal_ARUANNE" xfId="3" xr:uid="{00000000-0005-0000-0000-000004000000}"/>
    <cellStyle name="Percent 2" xfId="5" xr:uid="{00000000-0005-0000-0000-000008000000}"/>
    <cellStyle name="style1570097969190" xfId="37" xr:uid="{BEEB4525-33A5-4D20-8A31-D14F5F8926F4}"/>
    <cellStyle name="style1570097969268" xfId="36" xr:uid="{6F25397F-646E-4650-BC0C-0285B87A65C9}"/>
    <cellStyle name="style1570097969346" xfId="38" xr:uid="{A8E3816E-3799-436C-9028-C319F8B8E7A2}"/>
    <cellStyle name="style1570097969409" xfId="35" xr:uid="{4008EBF6-A6DD-4160-9F92-71509A083993}"/>
    <cellStyle name="style1570097969471" xfId="34" xr:uid="{6DAEC9DF-F76D-4C48-A318-0DF0DC8CC751}"/>
    <cellStyle name="style1570097969534" xfId="33" xr:uid="{111315BB-19DD-4566-B40C-6D56A6B0D45B}"/>
    <cellStyle name="style1570097969784" xfId="19" xr:uid="{9551E379-AD48-4A51-8E24-4EF7E462FA09}"/>
    <cellStyle name="style1570097969846" xfId="21" xr:uid="{35BED581-885D-4F2A-8B69-5D8FEFAD9210}"/>
    <cellStyle name="style1570097969909" xfId="32" xr:uid="{A1FE0B03-6DD3-4067-98F1-3771958F0078}"/>
    <cellStyle name="style1570097969971" xfId="31" xr:uid="{C4D261D1-FD43-4658-B40E-40BC33F49930}"/>
    <cellStyle name="style1570097970018" xfId="18" xr:uid="{16278F70-B26B-4BAE-99F7-59BEFD74299B}"/>
    <cellStyle name="style1570097970081" xfId="26" xr:uid="{5D9FCC40-4B06-4DFB-8CB3-5FDDECD2817D}"/>
    <cellStyle name="style1570097970174" xfId="12" xr:uid="{FB968477-5040-4A09-B1F9-DEBC64B45158}"/>
    <cellStyle name="style1570097970237" xfId="11" xr:uid="{82FC71DC-303C-4CCC-A86C-57200D719039}"/>
    <cellStyle name="style1570097970299" xfId="30" xr:uid="{FDFC89F6-D789-4E50-9020-BD9A83300B1A}"/>
    <cellStyle name="style1570097970362" xfId="29" xr:uid="{4E73CFCE-413E-4E3A-B4DD-D20AA35526A0}"/>
    <cellStyle name="style1570097970409" xfId="28" xr:uid="{0E29220B-EC75-4B91-9B38-094FD8CBCADA}"/>
    <cellStyle name="style1570097970456" xfId="27" xr:uid="{2A2C66C3-8357-4206-AD00-8383729D2F5C}"/>
    <cellStyle name="style1570097970518" xfId="17" xr:uid="{6A665F1A-781F-4391-89DD-A8E32BD833FD}"/>
    <cellStyle name="style1570097970565" xfId="16" xr:uid="{527AD9A6-B222-4D0C-A6C2-D31161179707}"/>
    <cellStyle name="style1570097970627" xfId="15" xr:uid="{BC682D99-FEBF-4ACB-BF89-FC4A53E1CEEE}"/>
    <cellStyle name="style1570097970659" xfId="14" xr:uid="{338392A0-9F99-4FB4-947B-025A59F39154}"/>
    <cellStyle name="style1570097970705" xfId="13" xr:uid="{F5BDB4F2-B754-4AC0-AFB4-C96E1CA091B7}"/>
    <cellStyle name="style1570097970752" xfId="25" xr:uid="{E4246859-DA0F-468C-8C8A-DC3DCA3CAD18}"/>
    <cellStyle name="style1570097970815" xfId="24" xr:uid="{BBDB3460-407D-4A3D-A5C0-AB2B4D89A103}"/>
    <cellStyle name="style1570097970877" xfId="23" xr:uid="{7E0924E7-FF91-4492-8C18-B5318505472C}"/>
    <cellStyle name="style1570097970909" xfId="22" xr:uid="{B572A162-B5AF-420F-8855-3B4B9B7E24A9}"/>
    <cellStyle name="style1570097970971" xfId="20" xr:uid="{8CA7EBCE-FB49-4D66-B90C-8772E1C3A00A}"/>
    <cellStyle name="style1570097971049" xfId="10" xr:uid="{D57CD4C1-4C3D-433A-BF97-084154132C5F}"/>
    <cellStyle name="style1570097971112" xfId="9" xr:uid="{2BBDB1FB-BEDC-4EC3-B632-ADF098AA1C4E}"/>
    <cellStyle name="style1570097971174" xfId="8" xr:uid="{9DE6D00A-C8CF-4AE4-9A7E-2CCF13C03E03}"/>
    <cellStyle name="style1570097971221" xfId="7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zoomScale="115" zoomScaleNormal="115" workbookViewId="0">
      <selection activeCell="I2" sqref="I2"/>
    </sheetView>
  </sheetViews>
  <sheetFormatPr defaultColWidth="8.85546875" defaultRowHeight="15.75"/>
  <cols>
    <col min="1" max="2" width="9.28515625" style="24" bestFit="1" customWidth="1"/>
    <col min="3" max="3" width="5.42578125" style="25" bestFit="1" customWidth="1"/>
    <col min="4" max="4" width="8.28515625" style="24" bestFit="1" customWidth="1"/>
    <col min="5" max="5" width="14" style="24" customWidth="1"/>
    <col min="6" max="6" width="7.7109375" style="24" bestFit="1" customWidth="1"/>
    <col min="7" max="7" width="10.7109375" style="24" customWidth="1"/>
    <col min="8" max="16384" width="8.85546875" style="24"/>
  </cols>
  <sheetData>
    <row r="1" spans="1:8">
      <c r="A1" s="22" t="s">
        <v>31</v>
      </c>
      <c r="B1" s="22" t="s">
        <v>30</v>
      </c>
      <c r="C1" s="23" t="s">
        <v>29</v>
      </c>
      <c r="D1" s="22" t="s">
        <v>28</v>
      </c>
      <c r="E1" s="22" t="s">
        <v>27</v>
      </c>
      <c r="F1" s="22" t="s">
        <v>26</v>
      </c>
      <c r="G1" s="22" t="s">
        <v>25</v>
      </c>
    </row>
    <row r="2" spans="1:8">
      <c r="A2" s="24" t="s">
        <v>12</v>
      </c>
      <c r="B2" s="24" t="s">
        <v>2</v>
      </c>
      <c r="C2" s="25" t="s">
        <v>1</v>
      </c>
      <c r="D2" s="24" t="s">
        <v>13</v>
      </c>
      <c r="E2" s="26">
        <v>24879</v>
      </c>
      <c r="F2" s="27"/>
      <c r="G2" s="28">
        <v>4500</v>
      </c>
    </row>
    <row r="3" spans="1:8">
      <c r="A3" s="24" t="s">
        <v>21</v>
      </c>
      <c r="B3" s="24" t="s">
        <v>19</v>
      </c>
      <c r="C3" s="25" t="s">
        <v>1</v>
      </c>
      <c r="D3" s="24" t="s">
        <v>10</v>
      </c>
      <c r="E3" s="26">
        <v>22505</v>
      </c>
      <c r="F3" s="27"/>
      <c r="G3" s="28">
        <v>4333</v>
      </c>
    </row>
    <row r="4" spans="1:8">
      <c r="A4" s="24" t="s">
        <v>20</v>
      </c>
      <c r="B4" s="24" t="s">
        <v>17</v>
      </c>
      <c r="C4" s="25" t="s">
        <v>1</v>
      </c>
      <c r="D4" s="24" t="s">
        <v>7</v>
      </c>
      <c r="E4" s="26">
        <v>26645</v>
      </c>
      <c r="F4" s="27"/>
      <c r="G4" s="28">
        <v>3210</v>
      </c>
    </row>
    <row r="5" spans="1:8">
      <c r="A5" s="24" t="s">
        <v>18</v>
      </c>
      <c r="B5" s="24" t="s">
        <v>16</v>
      </c>
      <c r="C5" s="25" t="s">
        <v>4</v>
      </c>
      <c r="D5" s="24" t="s">
        <v>0</v>
      </c>
      <c r="E5" s="26">
        <v>27098</v>
      </c>
      <c r="F5" s="27"/>
      <c r="G5" s="28">
        <v>543</v>
      </c>
    </row>
    <row r="6" spans="1:8">
      <c r="A6" s="24" t="s">
        <v>15</v>
      </c>
      <c r="B6" s="24" t="s">
        <v>11</v>
      </c>
      <c r="C6" s="25" t="s">
        <v>1</v>
      </c>
      <c r="D6" s="24" t="s">
        <v>0</v>
      </c>
      <c r="E6" s="26">
        <v>27831</v>
      </c>
      <c r="F6" s="27"/>
      <c r="G6" s="28">
        <v>456</v>
      </c>
    </row>
    <row r="7" spans="1:8">
      <c r="A7" s="24" t="s">
        <v>3</v>
      </c>
      <c r="B7" s="24" t="s">
        <v>14</v>
      </c>
      <c r="C7" s="25" t="s">
        <v>1</v>
      </c>
      <c r="D7" s="24" t="s">
        <v>10</v>
      </c>
      <c r="E7" s="26">
        <v>28561</v>
      </c>
      <c r="F7" s="27"/>
      <c r="G7" s="28">
        <v>678</v>
      </c>
    </row>
    <row r="8" spans="1:8">
      <c r="A8" s="24" t="s">
        <v>15</v>
      </c>
      <c r="B8" s="24" t="s">
        <v>11</v>
      </c>
      <c r="C8" s="25" t="s">
        <v>1</v>
      </c>
      <c r="D8" s="24" t="s">
        <v>10</v>
      </c>
      <c r="E8" s="26">
        <v>32854</v>
      </c>
      <c r="F8" s="27"/>
      <c r="G8" s="28">
        <v>12</v>
      </c>
    </row>
    <row r="9" spans="1:8">
      <c r="A9" s="24" t="s">
        <v>8</v>
      </c>
      <c r="B9" s="24" t="s">
        <v>24</v>
      </c>
      <c r="C9" s="25" t="s">
        <v>4</v>
      </c>
      <c r="D9" s="24" t="s">
        <v>0</v>
      </c>
      <c r="E9" s="26">
        <v>33921</v>
      </c>
      <c r="F9" s="27"/>
      <c r="G9" s="28">
        <v>7777</v>
      </c>
    </row>
    <row r="10" spans="1:8">
      <c r="A10" s="24" t="s">
        <v>9</v>
      </c>
      <c r="B10" s="24" t="s">
        <v>5</v>
      </c>
      <c r="C10" s="25" t="s">
        <v>4</v>
      </c>
      <c r="D10" s="24" t="s">
        <v>23</v>
      </c>
      <c r="E10" s="26">
        <v>33922</v>
      </c>
      <c r="F10" s="27"/>
      <c r="G10" s="28">
        <v>7777</v>
      </c>
    </row>
    <row r="11" spans="1:8">
      <c r="A11" s="24" t="s">
        <v>6</v>
      </c>
      <c r="B11" s="24" t="s">
        <v>2</v>
      </c>
      <c r="C11" s="25" t="s">
        <v>1</v>
      </c>
      <c r="D11" s="24" t="s">
        <v>23</v>
      </c>
      <c r="E11" s="26">
        <v>17852</v>
      </c>
      <c r="F11" s="27"/>
      <c r="G11" s="28">
        <v>3456</v>
      </c>
    </row>
    <row r="12" spans="1:8">
      <c r="A12" s="24" t="s">
        <v>3</v>
      </c>
      <c r="B12" s="24" t="s">
        <v>22</v>
      </c>
      <c r="C12" s="25" t="s">
        <v>1</v>
      </c>
      <c r="D12" s="24" t="s">
        <v>23</v>
      </c>
      <c r="E12" s="26">
        <v>25523</v>
      </c>
      <c r="F12" s="27"/>
      <c r="G12" s="28">
        <v>4566</v>
      </c>
    </row>
    <row r="13" spans="1:8">
      <c r="A13" s="24" t="s">
        <v>12</v>
      </c>
      <c r="B13" s="24" t="s">
        <v>22</v>
      </c>
      <c r="C13" s="25" t="s">
        <v>1</v>
      </c>
      <c r="D13" s="24" t="s">
        <v>0</v>
      </c>
      <c r="E13" s="26">
        <v>24879</v>
      </c>
      <c r="F13" s="27"/>
      <c r="G13" s="28">
        <v>4500</v>
      </c>
    </row>
    <row r="14" spans="1:8">
      <c r="A14" s="24" t="s">
        <v>21</v>
      </c>
      <c r="B14" s="24" t="s">
        <v>2</v>
      </c>
      <c r="C14" s="25" t="s">
        <v>1</v>
      </c>
      <c r="D14" s="24" t="s">
        <v>7</v>
      </c>
      <c r="E14" s="26">
        <v>22505</v>
      </c>
      <c r="F14" s="27"/>
      <c r="G14" s="28">
        <v>4333</v>
      </c>
    </row>
    <row r="15" spans="1:8">
      <c r="A15" s="24" t="s">
        <v>20</v>
      </c>
      <c r="B15" s="24" t="s">
        <v>19</v>
      </c>
      <c r="C15" s="25" t="s">
        <v>1</v>
      </c>
      <c r="D15" s="24" t="s">
        <v>7</v>
      </c>
      <c r="E15" s="26">
        <v>26645</v>
      </c>
      <c r="F15" s="27"/>
      <c r="G15" s="28">
        <v>3210</v>
      </c>
      <c r="H15" s="22"/>
    </row>
    <row r="16" spans="1:8">
      <c r="A16" s="24" t="s">
        <v>18</v>
      </c>
      <c r="B16" s="24" t="s">
        <v>17</v>
      </c>
      <c r="C16" s="25" t="s">
        <v>1</v>
      </c>
      <c r="D16" s="24" t="s">
        <v>10</v>
      </c>
      <c r="E16" s="26">
        <v>27098</v>
      </c>
      <c r="F16" s="27"/>
      <c r="G16" s="28">
        <v>543</v>
      </c>
    </row>
    <row r="17" spans="1:8">
      <c r="A17" s="24" t="s">
        <v>15</v>
      </c>
      <c r="B17" s="24" t="s">
        <v>16</v>
      </c>
      <c r="C17" s="25" t="s">
        <v>4</v>
      </c>
      <c r="D17" s="24" t="s">
        <v>0</v>
      </c>
      <c r="E17" s="26">
        <v>27831</v>
      </c>
      <c r="F17" s="27"/>
      <c r="G17" s="28">
        <v>456</v>
      </c>
    </row>
    <row r="18" spans="1:8">
      <c r="A18" s="24" t="s">
        <v>3</v>
      </c>
      <c r="B18" s="24" t="s">
        <v>11</v>
      </c>
      <c r="C18" s="25" t="s">
        <v>1</v>
      </c>
      <c r="D18" s="24" t="s">
        <v>10</v>
      </c>
      <c r="E18" s="26">
        <v>28561</v>
      </c>
      <c r="F18" s="27"/>
      <c r="G18" s="28">
        <v>678</v>
      </c>
    </row>
    <row r="19" spans="1:8">
      <c r="A19" s="24" t="s">
        <v>15</v>
      </c>
      <c r="B19" s="24" t="s">
        <v>14</v>
      </c>
      <c r="C19" s="25" t="s">
        <v>1</v>
      </c>
      <c r="D19" s="24" t="s">
        <v>13</v>
      </c>
      <c r="E19" s="26">
        <v>32854</v>
      </c>
      <c r="F19" s="27"/>
      <c r="G19" s="28">
        <v>12</v>
      </c>
    </row>
    <row r="20" spans="1:8">
      <c r="A20" s="24" t="s">
        <v>12</v>
      </c>
      <c r="B20" s="24" t="s">
        <v>11</v>
      </c>
      <c r="C20" s="25" t="s">
        <v>1</v>
      </c>
      <c r="D20" s="24" t="s">
        <v>10</v>
      </c>
      <c r="E20" s="26">
        <v>33921</v>
      </c>
      <c r="F20" s="27"/>
      <c r="G20" s="28">
        <v>7777</v>
      </c>
    </row>
    <row r="21" spans="1:8">
      <c r="A21" s="24" t="s">
        <v>9</v>
      </c>
      <c r="B21" s="24" t="s">
        <v>8</v>
      </c>
      <c r="C21" s="25" t="s">
        <v>4</v>
      </c>
      <c r="D21" s="24" t="s">
        <v>7</v>
      </c>
      <c r="E21" s="26">
        <v>33922</v>
      </c>
      <c r="F21" s="27"/>
      <c r="G21" s="28">
        <v>7777</v>
      </c>
    </row>
    <row r="22" spans="1:8">
      <c r="A22" s="24" t="s">
        <v>6</v>
      </c>
      <c r="B22" s="24" t="s">
        <v>5</v>
      </c>
      <c r="C22" s="25" t="s">
        <v>4</v>
      </c>
      <c r="D22" s="24" t="s">
        <v>0</v>
      </c>
      <c r="E22" s="26">
        <v>17852</v>
      </c>
      <c r="F22" s="27"/>
      <c r="G22" s="28">
        <v>3456</v>
      </c>
    </row>
    <row r="23" spans="1:8">
      <c r="A23" s="24" t="s">
        <v>3</v>
      </c>
      <c r="B23" s="24" t="s">
        <v>2</v>
      </c>
      <c r="C23" s="25" t="s">
        <v>1</v>
      </c>
      <c r="D23" s="24" t="s">
        <v>0</v>
      </c>
      <c r="E23" s="26">
        <v>25523</v>
      </c>
      <c r="F23" s="27"/>
      <c r="G23" s="28">
        <v>4566</v>
      </c>
    </row>
    <row r="26" spans="1:8">
      <c r="A26" s="22"/>
      <c r="C26" s="24"/>
    </row>
    <row r="27" spans="1:8">
      <c r="A27" s="24" t="s">
        <v>7</v>
      </c>
      <c r="C27" s="24"/>
    </row>
    <row r="28" spans="1:8">
      <c r="A28" s="24" t="s">
        <v>10</v>
      </c>
      <c r="B28" s="29"/>
    </row>
    <row r="29" spans="1:8">
      <c r="A29" s="24" t="s">
        <v>0</v>
      </c>
    </row>
    <row r="30" spans="1:8">
      <c r="A30" s="24" t="s">
        <v>13</v>
      </c>
    </row>
    <row r="31" spans="1:8">
      <c r="A31" s="24" t="s">
        <v>23</v>
      </c>
      <c r="D31" s="22"/>
      <c r="E31" s="22"/>
      <c r="F31" s="23"/>
      <c r="H31" s="22"/>
    </row>
  </sheetData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4"/>
  <sheetViews>
    <sheetView zoomScale="85" zoomScaleNormal="85" workbookViewId="0">
      <selection activeCell="G1" sqref="G1:G1048576"/>
    </sheetView>
  </sheetViews>
  <sheetFormatPr defaultColWidth="9.140625" defaultRowHeight="12.75"/>
  <cols>
    <col min="1" max="1" width="10" style="2" bestFit="1" customWidth="1"/>
    <col min="2" max="2" width="6.140625" style="2" customWidth="1"/>
    <col min="3" max="3" width="8" style="2" customWidth="1"/>
    <col min="4" max="4" width="9.5703125" style="4" customWidth="1"/>
    <col min="5" max="5" width="7.140625" style="2" customWidth="1"/>
    <col min="6" max="6" width="8.85546875" style="3" customWidth="1"/>
    <col min="7" max="7" width="9.7109375" style="2" customWidth="1"/>
    <col min="8" max="8" width="8" style="2" bestFit="1" customWidth="1"/>
    <col min="9" max="9" width="5.140625" style="2" customWidth="1"/>
    <col min="10" max="10" width="7.28515625" style="2" customWidth="1"/>
    <col min="11" max="11" width="5.7109375" style="2" bestFit="1" customWidth="1"/>
    <col min="12" max="16384" width="9.140625" style="2"/>
  </cols>
  <sheetData>
    <row r="1" spans="1:11" s="17" customFormat="1" ht="25.5">
      <c r="A1" s="21" t="s">
        <v>97</v>
      </c>
      <c r="B1" s="20" t="s">
        <v>96</v>
      </c>
      <c r="C1" s="20" t="s">
        <v>95</v>
      </c>
      <c r="D1" s="20" t="s">
        <v>94</v>
      </c>
      <c r="E1" s="20" t="s">
        <v>93</v>
      </c>
      <c r="F1" s="19" t="s">
        <v>92</v>
      </c>
      <c r="G1" s="20" t="s">
        <v>91</v>
      </c>
      <c r="H1" s="20" t="s">
        <v>90</v>
      </c>
      <c r="I1" s="20" t="s">
        <v>89</v>
      </c>
      <c r="J1" s="19" t="s">
        <v>88</v>
      </c>
      <c r="K1" s="18" t="s">
        <v>87</v>
      </c>
    </row>
    <row r="2" spans="1:11">
      <c r="A2" s="9" t="s">
        <v>83</v>
      </c>
      <c r="B2" s="2" t="s">
        <v>86</v>
      </c>
      <c r="C2" s="2" t="s">
        <v>51</v>
      </c>
      <c r="D2" s="4" t="s">
        <v>85</v>
      </c>
      <c r="E2" s="2">
        <v>9</v>
      </c>
      <c r="F2" s="3">
        <v>6</v>
      </c>
      <c r="G2" s="2">
        <f t="shared" ref="G2:G21" si="0">IF(E2=6,700*F2,IF(E2=9,F2*1000,F2*1200))</f>
        <v>6000</v>
      </c>
      <c r="H2" s="7" t="s">
        <v>15</v>
      </c>
      <c r="I2" s="7">
        <v>100</v>
      </c>
      <c r="J2" s="7">
        <f>I2*6</f>
        <v>600</v>
      </c>
      <c r="K2" s="6">
        <f t="shared" ref="K2:K43" si="1">J2*1.33</f>
        <v>798</v>
      </c>
    </row>
    <row r="3" spans="1:11">
      <c r="A3" s="9" t="s">
        <v>83</v>
      </c>
      <c r="B3" s="2" t="s">
        <v>43</v>
      </c>
      <c r="C3" s="2" t="s">
        <v>34</v>
      </c>
      <c r="D3" s="4" t="s">
        <v>33</v>
      </c>
      <c r="E3" s="2">
        <v>6</v>
      </c>
      <c r="F3" s="3">
        <v>6</v>
      </c>
      <c r="G3" s="2">
        <f t="shared" si="0"/>
        <v>4200</v>
      </c>
      <c r="H3" s="7" t="s">
        <v>15</v>
      </c>
      <c r="I3" s="7">
        <v>100</v>
      </c>
      <c r="J3" s="7">
        <f t="shared" ref="J3:J43" si="2">I3*E3</f>
        <v>600</v>
      </c>
      <c r="K3" s="6">
        <f t="shared" si="1"/>
        <v>798</v>
      </c>
    </row>
    <row r="4" spans="1:11">
      <c r="A4" s="9" t="s">
        <v>83</v>
      </c>
      <c r="B4" s="2" t="s">
        <v>84</v>
      </c>
      <c r="C4" s="2" t="s">
        <v>34</v>
      </c>
      <c r="D4" s="4" t="s">
        <v>55</v>
      </c>
      <c r="E4" s="2">
        <v>9</v>
      </c>
      <c r="F4" s="3">
        <v>4</v>
      </c>
      <c r="G4" s="2">
        <f t="shared" si="0"/>
        <v>4000</v>
      </c>
      <c r="H4" s="7" t="s">
        <v>15</v>
      </c>
      <c r="I4" s="7">
        <v>100</v>
      </c>
      <c r="J4" s="7">
        <f t="shared" si="2"/>
        <v>900</v>
      </c>
      <c r="K4" s="6">
        <f t="shared" si="1"/>
        <v>1197</v>
      </c>
    </row>
    <row r="5" spans="1:11">
      <c r="A5" s="9" t="s">
        <v>83</v>
      </c>
      <c r="B5" s="2" t="s">
        <v>63</v>
      </c>
      <c r="C5" s="2" t="s">
        <v>34</v>
      </c>
      <c r="D5" s="4" t="s">
        <v>53</v>
      </c>
      <c r="E5" s="2">
        <v>9</v>
      </c>
      <c r="F5" s="3">
        <v>3</v>
      </c>
      <c r="G5" s="2">
        <f t="shared" si="0"/>
        <v>3000</v>
      </c>
      <c r="H5" s="7" t="s">
        <v>15</v>
      </c>
      <c r="I5" s="7">
        <v>100</v>
      </c>
      <c r="J5" s="7">
        <f t="shared" si="2"/>
        <v>900</v>
      </c>
      <c r="K5" s="6">
        <f t="shared" si="1"/>
        <v>1197</v>
      </c>
    </row>
    <row r="6" spans="1:11">
      <c r="A6" s="9" t="s">
        <v>44</v>
      </c>
      <c r="B6" s="11" t="s">
        <v>82</v>
      </c>
      <c r="C6" s="2" t="s">
        <v>51</v>
      </c>
      <c r="D6" s="4" t="s">
        <v>53</v>
      </c>
      <c r="E6" s="2">
        <v>9</v>
      </c>
      <c r="F6" s="3">
        <v>6</v>
      </c>
      <c r="G6" s="2">
        <f t="shared" si="0"/>
        <v>6000</v>
      </c>
      <c r="H6" s="7" t="s">
        <v>15</v>
      </c>
      <c r="I6" s="7">
        <v>100</v>
      </c>
      <c r="J6" s="7">
        <f t="shared" si="2"/>
        <v>900</v>
      </c>
      <c r="K6" s="6">
        <f t="shared" si="1"/>
        <v>1197</v>
      </c>
    </row>
    <row r="7" spans="1:11">
      <c r="A7" s="9" t="s">
        <v>44</v>
      </c>
      <c r="B7" s="15" t="s">
        <v>35</v>
      </c>
      <c r="C7" s="2" t="s">
        <v>51</v>
      </c>
      <c r="D7" s="4" t="s">
        <v>53</v>
      </c>
      <c r="E7" s="2">
        <v>6</v>
      </c>
      <c r="F7" s="3">
        <v>7</v>
      </c>
      <c r="G7" s="2">
        <f t="shared" si="0"/>
        <v>4900</v>
      </c>
      <c r="H7" s="7" t="s">
        <v>15</v>
      </c>
      <c r="I7" s="7">
        <v>100</v>
      </c>
      <c r="J7" s="7">
        <f t="shared" si="2"/>
        <v>600</v>
      </c>
      <c r="K7" s="6">
        <f t="shared" si="1"/>
        <v>798</v>
      </c>
    </row>
    <row r="8" spans="1:11">
      <c r="A8" s="9" t="s">
        <v>44</v>
      </c>
      <c r="B8" s="2" t="s">
        <v>54</v>
      </c>
      <c r="C8" s="2" t="s">
        <v>34</v>
      </c>
      <c r="D8" s="4" t="s">
        <v>55</v>
      </c>
      <c r="E8" s="2">
        <v>9</v>
      </c>
      <c r="F8" s="3">
        <v>7</v>
      </c>
      <c r="G8" s="2">
        <f t="shared" si="0"/>
        <v>7000</v>
      </c>
      <c r="H8" s="7" t="s">
        <v>15</v>
      </c>
      <c r="I8" s="7">
        <v>100</v>
      </c>
      <c r="J8" s="7">
        <f t="shared" si="2"/>
        <v>900</v>
      </c>
      <c r="K8" s="6">
        <f t="shared" si="1"/>
        <v>1197</v>
      </c>
    </row>
    <row r="9" spans="1:11">
      <c r="A9" s="9" t="s">
        <v>44</v>
      </c>
      <c r="B9" s="2" t="s">
        <v>81</v>
      </c>
      <c r="C9" s="2" t="s">
        <v>51</v>
      </c>
      <c r="D9" s="4" t="s">
        <v>53</v>
      </c>
      <c r="E9" s="2">
        <v>6</v>
      </c>
      <c r="F9" s="3">
        <v>8</v>
      </c>
      <c r="G9" s="2">
        <f t="shared" si="0"/>
        <v>5600</v>
      </c>
      <c r="H9" s="7" t="s">
        <v>15</v>
      </c>
      <c r="I9" s="7">
        <v>100</v>
      </c>
      <c r="J9" s="7">
        <f t="shared" si="2"/>
        <v>600</v>
      </c>
      <c r="K9" s="6">
        <f t="shared" si="1"/>
        <v>798</v>
      </c>
    </row>
    <row r="10" spans="1:11">
      <c r="A10" s="9" t="s">
        <v>44</v>
      </c>
      <c r="B10" s="2" t="s">
        <v>80</v>
      </c>
      <c r="C10" s="2" t="s">
        <v>51</v>
      </c>
      <c r="D10" s="4" t="s">
        <v>53</v>
      </c>
      <c r="E10" s="2">
        <v>6</v>
      </c>
      <c r="F10" s="12">
        <v>6</v>
      </c>
      <c r="G10" s="2">
        <f t="shared" si="0"/>
        <v>4200</v>
      </c>
      <c r="H10" s="7" t="s">
        <v>15</v>
      </c>
      <c r="I10" s="7">
        <v>100</v>
      </c>
      <c r="J10" s="7">
        <f t="shared" si="2"/>
        <v>600</v>
      </c>
      <c r="K10" s="6">
        <f t="shared" si="1"/>
        <v>798</v>
      </c>
    </row>
    <row r="11" spans="1:11">
      <c r="A11" s="9" t="s">
        <v>44</v>
      </c>
      <c r="B11" s="2" t="s">
        <v>66</v>
      </c>
      <c r="C11" s="2" t="s">
        <v>51</v>
      </c>
      <c r="D11" s="4" t="s">
        <v>55</v>
      </c>
      <c r="E11" s="2">
        <v>9</v>
      </c>
      <c r="F11" s="3">
        <v>8</v>
      </c>
      <c r="G11" s="2">
        <f t="shared" si="0"/>
        <v>8000</v>
      </c>
      <c r="H11" s="7" t="s">
        <v>15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>
      <c r="A12" s="9" t="s">
        <v>42</v>
      </c>
      <c r="B12" s="2" t="s">
        <v>79</v>
      </c>
      <c r="C12" s="2" t="s">
        <v>34</v>
      </c>
      <c r="D12" s="4" t="s">
        <v>55</v>
      </c>
      <c r="E12" s="2">
        <v>9</v>
      </c>
      <c r="F12" s="3">
        <v>6</v>
      </c>
      <c r="G12" s="2">
        <f t="shared" si="0"/>
        <v>6000</v>
      </c>
      <c r="H12" s="7" t="s">
        <v>15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>
      <c r="A13" s="9" t="s">
        <v>42</v>
      </c>
      <c r="B13" s="16" t="s">
        <v>48</v>
      </c>
      <c r="C13" s="2" t="s">
        <v>51</v>
      </c>
      <c r="D13" s="4" t="s">
        <v>55</v>
      </c>
      <c r="E13" s="2">
        <v>6</v>
      </c>
      <c r="F13" s="3">
        <v>7</v>
      </c>
      <c r="G13" s="2">
        <f t="shared" si="0"/>
        <v>4900</v>
      </c>
      <c r="H13" s="7" t="s">
        <v>15</v>
      </c>
      <c r="I13" s="7">
        <v>100</v>
      </c>
      <c r="J13" s="7">
        <f t="shared" si="2"/>
        <v>600</v>
      </c>
      <c r="K13" s="6">
        <f t="shared" si="1"/>
        <v>798</v>
      </c>
    </row>
    <row r="14" spans="1:11">
      <c r="A14" s="9" t="s">
        <v>42</v>
      </c>
      <c r="B14" s="16" t="s">
        <v>78</v>
      </c>
      <c r="C14" s="2" t="s">
        <v>51</v>
      </c>
      <c r="D14" s="4" t="s">
        <v>53</v>
      </c>
      <c r="E14" s="2">
        <v>6</v>
      </c>
      <c r="F14" s="3">
        <v>8</v>
      </c>
      <c r="G14" s="2">
        <f t="shared" si="0"/>
        <v>5600</v>
      </c>
      <c r="H14" s="7" t="s">
        <v>15</v>
      </c>
      <c r="I14" s="7">
        <v>100</v>
      </c>
      <c r="J14" s="7">
        <f t="shared" si="2"/>
        <v>600</v>
      </c>
      <c r="K14" s="6">
        <f t="shared" si="1"/>
        <v>798</v>
      </c>
    </row>
    <row r="15" spans="1:11">
      <c r="A15" s="9" t="s">
        <v>42</v>
      </c>
      <c r="B15" s="16" t="s">
        <v>77</v>
      </c>
      <c r="C15" s="2" t="s">
        <v>51</v>
      </c>
      <c r="D15" s="4" t="s">
        <v>55</v>
      </c>
      <c r="E15" s="2">
        <v>9</v>
      </c>
      <c r="F15" s="3">
        <v>8</v>
      </c>
      <c r="G15" s="2">
        <f t="shared" si="0"/>
        <v>8000</v>
      </c>
      <c r="H15" s="7" t="s">
        <v>15</v>
      </c>
      <c r="I15" s="7">
        <v>100</v>
      </c>
      <c r="J15" s="7">
        <f t="shared" si="2"/>
        <v>900</v>
      </c>
      <c r="K15" s="6">
        <f t="shared" si="1"/>
        <v>1197</v>
      </c>
    </row>
    <row r="16" spans="1:11">
      <c r="A16" s="9" t="s">
        <v>38</v>
      </c>
      <c r="B16" s="11" t="s">
        <v>76</v>
      </c>
      <c r="C16" s="2" t="s">
        <v>51</v>
      </c>
      <c r="D16" s="4" t="s">
        <v>55</v>
      </c>
      <c r="E16" s="2">
        <v>9</v>
      </c>
      <c r="F16" s="3">
        <v>6</v>
      </c>
      <c r="G16" s="2">
        <f t="shared" si="0"/>
        <v>6000</v>
      </c>
      <c r="H16" s="7" t="s">
        <v>15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38</v>
      </c>
      <c r="B17" s="11" t="s">
        <v>75</v>
      </c>
      <c r="C17" s="2" t="s">
        <v>34</v>
      </c>
      <c r="D17" s="4" t="s">
        <v>55</v>
      </c>
      <c r="E17" s="2">
        <v>9</v>
      </c>
      <c r="F17" s="3">
        <v>6</v>
      </c>
      <c r="G17" s="2">
        <f t="shared" si="0"/>
        <v>6000</v>
      </c>
      <c r="H17" s="7" t="s">
        <v>15</v>
      </c>
      <c r="I17" s="7">
        <v>100</v>
      </c>
      <c r="J17" s="7">
        <f t="shared" si="2"/>
        <v>900</v>
      </c>
      <c r="K17" s="6">
        <f t="shared" si="1"/>
        <v>1197</v>
      </c>
    </row>
    <row r="18" spans="1:11">
      <c r="A18" s="9" t="s">
        <v>38</v>
      </c>
      <c r="B18" s="2" t="s">
        <v>74</v>
      </c>
      <c r="C18" s="2" t="s">
        <v>34</v>
      </c>
      <c r="D18" s="4" t="s">
        <v>73</v>
      </c>
      <c r="E18" s="2">
        <v>12</v>
      </c>
      <c r="F18" s="3">
        <v>6</v>
      </c>
      <c r="G18" s="2">
        <f t="shared" si="0"/>
        <v>7200</v>
      </c>
      <c r="H18" s="7" t="s">
        <v>15</v>
      </c>
      <c r="I18" s="7">
        <v>100</v>
      </c>
      <c r="J18" s="7">
        <f t="shared" si="2"/>
        <v>1200</v>
      </c>
      <c r="K18" s="6">
        <f t="shared" si="1"/>
        <v>1596</v>
      </c>
    </row>
    <row r="19" spans="1:11">
      <c r="A19" s="9" t="s">
        <v>38</v>
      </c>
      <c r="B19" s="2" t="s">
        <v>72</v>
      </c>
      <c r="C19" s="2" t="s">
        <v>34</v>
      </c>
      <c r="D19" s="4" t="s">
        <v>53</v>
      </c>
      <c r="E19" s="2">
        <v>12</v>
      </c>
      <c r="F19" s="3">
        <v>7</v>
      </c>
      <c r="G19" s="2">
        <f t="shared" si="0"/>
        <v>8400</v>
      </c>
      <c r="H19" s="7" t="s">
        <v>15</v>
      </c>
      <c r="I19" s="7">
        <v>100</v>
      </c>
      <c r="J19" s="7">
        <f t="shared" si="2"/>
        <v>1200</v>
      </c>
      <c r="K19" s="6">
        <f t="shared" si="1"/>
        <v>1596</v>
      </c>
    </row>
    <row r="20" spans="1:11">
      <c r="A20" s="9" t="s">
        <v>38</v>
      </c>
      <c r="B20" s="10" t="s">
        <v>71</v>
      </c>
      <c r="C20" s="2" t="s">
        <v>34</v>
      </c>
      <c r="D20" s="4" t="s">
        <v>55</v>
      </c>
      <c r="E20" s="2">
        <v>9</v>
      </c>
      <c r="G20" s="2">
        <f t="shared" si="0"/>
        <v>0</v>
      </c>
      <c r="H20" s="7" t="s">
        <v>15</v>
      </c>
      <c r="I20" s="7">
        <v>100</v>
      </c>
      <c r="J20" s="7">
        <f t="shared" si="2"/>
        <v>900</v>
      </c>
      <c r="K20" s="6">
        <f t="shared" si="1"/>
        <v>1197</v>
      </c>
    </row>
    <row r="21" spans="1:11">
      <c r="A21" s="9" t="s">
        <v>36</v>
      </c>
      <c r="B21" s="2" t="s">
        <v>54</v>
      </c>
      <c r="C21" s="2" t="s">
        <v>51</v>
      </c>
      <c r="D21" s="4" t="s">
        <v>55</v>
      </c>
      <c r="E21" s="2">
        <v>9</v>
      </c>
      <c r="F21" s="3">
        <v>7</v>
      </c>
      <c r="G21" s="2">
        <f t="shared" si="0"/>
        <v>7000</v>
      </c>
      <c r="H21" s="7" t="s">
        <v>15</v>
      </c>
      <c r="I21" s="7">
        <v>100</v>
      </c>
      <c r="J21" s="7">
        <f t="shared" si="2"/>
        <v>900</v>
      </c>
      <c r="K21" s="6">
        <f t="shared" si="1"/>
        <v>1197</v>
      </c>
    </row>
    <row r="22" spans="1:11">
      <c r="A22" s="9" t="s">
        <v>36</v>
      </c>
      <c r="B22" s="2" t="s">
        <v>70</v>
      </c>
      <c r="C22" s="2" t="s">
        <v>51</v>
      </c>
      <c r="D22" s="4" t="s">
        <v>53</v>
      </c>
      <c r="E22" s="2">
        <v>12</v>
      </c>
      <c r="F22" s="3">
        <v>6</v>
      </c>
      <c r="G22" s="2">
        <v>7500</v>
      </c>
      <c r="H22" s="7" t="s">
        <v>15</v>
      </c>
      <c r="I22" s="7">
        <v>100</v>
      </c>
      <c r="J22" s="7">
        <f t="shared" si="2"/>
        <v>1200</v>
      </c>
      <c r="K22" s="6">
        <f t="shared" si="1"/>
        <v>1596</v>
      </c>
    </row>
    <row r="23" spans="1:11">
      <c r="A23" s="9" t="s">
        <v>44</v>
      </c>
      <c r="B23" s="15" t="s">
        <v>69</v>
      </c>
      <c r="C23" s="2" t="s">
        <v>34</v>
      </c>
      <c r="D23" s="4" t="s">
        <v>53</v>
      </c>
      <c r="E23" s="2">
        <v>12</v>
      </c>
      <c r="F23" s="3">
        <v>7</v>
      </c>
      <c r="G23" s="2">
        <f>IF(E23=6,700*F23,IF(E23=9,F23*1000,F23*1200))</f>
        <v>8400</v>
      </c>
      <c r="H23" s="7" t="s">
        <v>64</v>
      </c>
      <c r="I23" s="7">
        <v>450</v>
      </c>
      <c r="J23" s="7">
        <f t="shared" si="2"/>
        <v>5400</v>
      </c>
      <c r="K23" s="6">
        <f t="shared" si="1"/>
        <v>7182</v>
      </c>
    </row>
    <row r="24" spans="1:11">
      <c r="A24" s="9" t="s">
        <v>42</v>
      </c>
      <c r="B24" s="2" t="s">
        <v>49</v>
      </c>
      <c r="C24" s="2" t="s">
        <v>34</v>
      </c>
      <c r="D24" s="4" t="s">
        <v>68</v>
      </c>
      <c r="E24" s="2">
        <v>12</v>
      </c>
      <c r="F24" s="3">
        <v>4</v>
      </c>
      <c r="G24" s="2">
        <f>IF(E24=6,700*F24,IF(E24=9,F24*1000,F24*1200))</f>
        <v>4800</v>
      </c>
      <c r="H24" s="7" t="s">
        <v>64</v>
      </c>
      <c r="I24" s="7">
        <v>450</v>
      </c>
      <c r="J24" s="7">
        <f t="shared" si="2"/>
        <v>5400</v>
      </c>
      <c r="K24" s="6">
        <f t="shared" si="1"/>
        <v>7182</v>
      </c>
    </row>
    <row r="25" spans="1:11">
      <c r="A25" s="9" t="s">
        <v>38</v>
      </c>
      <c r="B25" s="2" t="s">
        <v>67</v>
      </c>
      <c r="C25" s="2" t="s">
        <v>51</v>
      </c>
      <c r="D25" s="4" t="s">
        <v>65</v>
      </c>
      <c r="E25" s="2">
        <v>6</v>
      </c>
      <c r="F25" s="3">
        <v>7</v>
      </c>
      <c r="G25" s="2">
        <v>5000</v>
      </c>
      <c r="H25" s="7" t="s">
        <v>64</v>
      </c>
      <c r="I25" s="7">
        <v>450</v>
      </c>
      <c r="J25" s="7">
        <f t="shared" si="2"/>
        <v>2700</v>
      </c>
      <c r="K25" s="6">
        <f t="shared" si="1"/>
        <v>3591</v>
      </c>
    </row>
    <row r="26" spans="1:11">
      <c r="A26" s="9" t="s">
        <v>38</v>
      </c>
      <c r="B26" s="2" t="s">
        <v>66</v>
      </c>
      <c r="C26" s="2" t="s">
        <v>51</v>
      </c>
      <c r="D26" s="4" t="s">
        <v>65</v>
      </c>
      <c r="E26" s="2">
        <v>6</v>
      </c>
      <c r="F26" s="3">
        <v>7</v>
      </c>
      <c r="G26" s="2">
        <v>5000</v>
      </c>
      <c r="H26" s="7" t="s">
        <v>64</v>
      </c>
      <c r="I26" s="7">
        <v>450</v>
      </c>
      <c r="J26" s="7">
        <f t="shared" si="2"/>
        <v>2700</v>
      </c>
      <c r="K26" s="6">
        <f t="shared" si="1"/>
        <v>3591</v>
      </c>
    </row>
    <row r="27" spans="1:11">
      <c r="A27" s="9" t="s">
        <v>38</v>
      </c>
      <c r="B27" s="2" t="s">
        <v>63</v>
      </c>
      <c r="C27" s="2" t="s">
        <v>34</v>
      </c>
      <c r="D27" s="4" t="s">
        <v>62</v>
      </c>
      <c r="E27" s="2">
        <v>9</v>
      </c>
      <c r="F27" s="3">
        <v>8</v>
      </c>
      <c r="G27" s="2">
        <f>IF(E27=6,700*F27,IF(E27=9,F27*1000,F27*1200))</f>
        <v>8000</v>
      </c>
      <c r="H27" s="7" t="s">
        <v>61</v>
      </c>
      <c r="I27" s="7">
        <v>250</v>
      </c>
      <c r="J27" s="7">
        <f t="shared" si="2"/>
        <v>2250</v>
      </c>
      <c r="K27" s="6">
        <f t="shared" si="1"/>
        <v>2992.5</v>
      </c>
    </row>
    <row r="28" spans="1:11">
      <c r="A28" s="9" t="s">
        <v>44</v>
      </c>
      <c r="B28" s="2" t="s">
        <v>60</v>
      </c>
      <c r="C28" s="2" t="s">
        <v>34</v>
      </c>
      <c r="D28" s="4" t="s">
        <v>59</v>
      </c>
      <c r="E28" s="2">
        <v>12</v>
      </c>
      <c r="F28" s="3">
        <v>3</v>
      </c>
      <c r="G28" s="2">
        <f>IF(E28=6,700*F28,IF(E28=9,F28*1000,F28*1200))</f>
        <v>3600</v>
      </c>
      <c r="H28" s="7" t="s">
        <v>57</v>
      </c>
      <c r="I28" s="7">
        <v>300</v>
      </c>
      <c r="J28" s="7">
        <f t="shared" si="2"/>
        <v>3600</v>
      </c>
      <c r="K28" s="6">
        <f t="shared" si="1"/>
        <v>4788</v>
      </c>
    </row>
    <row r="29" spans="1:11">
      <c r="A29" s="9" t="s">
        <v>36</v>
      </c>
      <c r="B29" s="8" t="s">
        <v>47</v>
      </c>
      <c r="C29" s="2" t="s">
        <v>51</v>
      </c>
      <c r="D29" s="4" t="s">
        <v>58</v>
      </c>
      <c r="E29" s="2">
        <v>12</v>
      </c>
      <c r="F29" s="12">
        <v>6</v>
      </c>
      <c r="G29" s="2">
        <v>7500</v>
      </c>
      <c r="H29" s="7" t="s">
        <v>57</v>
      </c>
      <c r="I29" s="7">
        <v>300</v>
      </c>
      <c r="J29" s="7">
        <f t="shared" si="2"/>
        <v>3600</v>
      </c>
      <c r="K29" s="6">
        <f t="shared" si="1"/>
        <v>4788</v>
      </c>
    </row>
    <row r="30" spans="1:11">
      <c r="A30" s="9" t="s">
        <v>44</v>
      </c>
      <c r="B30" s="10" t="s">
        <v>56</v>
      </c>
      <c r="C30" s="2" t="s">
        <v>51</v>
      </c>
      <c r="D30" s="4" t="s">
        <v>55</v>
      </c>
      <c r="E30" s="2">
        <v>9</v>
      </c>
      <c r="F30" s="14">
        <v>5</v>
      </c>
      <c r="G30" s="2">
        <f>IF(E30=6,700*F30,IF(E30=9,F30*1000,F30*1200))</f>
        <v>5000</v>
      </c>
      <c r="H30" s="7" t="s">
        <v>45</v>
      </c>
      <c r="I30" s="7">
        <v>125</v>
      </c>
      <c r="J30" s="7">
        <f t="shared" si="2"/>
        <v>1125</v>
      </c>
      <c r="K30" s="6">
        <f t="shared" si="1"/>
        <v>1496.25</v>
      </c>
    </row>
    <row r="31" spans="1:11">
      <c r="A31" s="9" t="s">
        <v>44</v>
      </c>
      <c r="B31" s="2" t="s">
        <v>54</v>
      </c>
      <c r="C31" s="2" t="s">
        <v>51</v>
      </c>
      <c r="D31" s="4" t="s">
        <v>53</v>
      </c>
      <c r="E31" s="2">
        <v>9</v>
      </c>
      <c r="F31" s="3">
        <v>3</v>
      </c>
      <c r="G31" s="2">
        <v>1800</v>
      </c>
      <c r="H31" s="7" t="s">
        <v>45</v>
      </c>
      <c r="I31" s="7">
        <v>125</v>
      </c>
      <c r="J31" s="7">
        <f t="shared" si="2"/>
        <v>1125</v>
      </c>
      <c r="K31" s="6">
        <f t="shared" si="1"/>
        <v>1496.25</v>
      </c>
    </row>
    <row r="32" spans="1:11">
      <c r="A32" s="9" t="s">
        <v>42</v>
      </c>
      <c r="B32" s="2" t="s">
        <v>52</v>
      </c>
      <c r="C32" s="2" t="s">
        <v>51</v>
      </c>
      <c r="D32" s="4" t="s">
        <v>50</v>
      </c>
      <c r="E32" s="2">
        <v>18</v>
      </c>
      <c r="F32" s="3">
        <v>6</v>
      </c>
      <c r="G32" s="2">
        <v>5000</v>
      </c>
      <c r="H32" s="7" t="s">
        <v>45</v>
      </c>
      <c r="I32" s="7">
        <v>125</v>
      </c>
      <c r="J32" s="7">
        <f t="shared" si="2"/>
        <v>2250</v>
      </c>
      <c r="K32" s="6">
        <f t="shared" si="1"/>
        <v>2992.5</v>
      </c>
    </row>
    <row r="33" spans="1:11">
      <c r="A33" s="9" t="s">
        <v>42</v>
      </c>
      <c r="B33" s="2" t="s">
        <v>49</v>
      </c>
      <c r="C33" s="2" t="s">
        <v>34</v>
      </c>
      <c r="D33" s="4" t="s">
        <v>46</v>
      </c>
      <c r="E33" s="2">
        <v>12</v>
      </c>
      <c r="F33" s="3">
        <v>7</v>
      </c>
      <c r="G33" s="2">
        <f t="shared" ref="G33:G43" si="3">IF(E33=6,700*F33,IF(E33=9,F33*1000,F33*1200))</f>
        <v>8400</v>
      </c>
      <c r="H33" s="7" t="s">
        <v>45</v>
      </c>
      <c r="I33" s="7">
        <v>125</v>
      </c>
      <c r="J33" s="7">
        <f t="shared" si="2"/>
        <v>1500</v>
      </c>
      <c r="K33" s="6">
        <f t="shared" si="1"/>
        <v>1995</v>
      </c>
    </row>
    <row r="34" spans="1:11">
      <c r="A34" s="9" t="s">
        <v>38</v>
      </c>
      <c r="B34" s="2" t="s">
        <v>48</v>
      </c>
      <c r="C34" s="2" t="s">
        <v>34</v>
      </c>
      <c r="D34" s="4" t="s">
        <v>33</v>
      </c>
      <c r="E34" s="2">
        <v>6</v>
      </c>
      <c r="F34" s="3">
        <v>3</v>
      </c>
      <c r="G34" s="2">
        <f t="shared" si="3"/>
        <v>2100</v>
      </c>
      <c r="H34" s="7" t="s">
        <v>45</v>
      </c>
      <c r="I34" s="7">
        <v>125</v>
      </c>
      <c r="J34" s="7">
        <f t="shared" si="2"/>
        <v>750</v>
      </c>
      <c r="K34" s="6">
        <f t="shared" si="1"/>
        <v>997.5</v>
      </c>
    </row>
    <row r="35" spans="1:11">
      <c r="A35" s="9" t="s">
        <v>36</v>
      </c>
      <c r="B35" s="8" t="s">
        <v>47</v>
      </c>
      <c r="C35" s="2" t="s">
        <v>34</v>
      </c>
      <c r="D35" s="4" t="s">
        <v>46</v>
      </c>
      <c r="E35" s="2">
        <v>12</v>
      </c>
      <c r="F35" s="3">
        <v>5</v>
      </c>
      <c r="G35" s="2">
        <f t="shared" si="3"/>
        <v>6000</v>
      </c>
      <c r="H35" s="7" t="s">
        <v>45</v>
      </c>
      <c r="I35" s="7">
        <v>125</v>
      </c>
      <c r="J35" s="7">
        <f t="shared" si="2"/>
        <v>1500</v>
      </c>
      <c r="K35" s="6">
        <f t="shared" si="1"/>
        <v>1995</v>
      </c>
    </row>
    <row r="36" spans="1:11">
      <c r="A36" s="9" t="s">
        <v>44</v>
      </c>
      <c r="B36" s="13" t="s">
        <v>35</v>
      </c>
      <c r="C36" s="2" t="s">
        <v>34</v>
      </c>
      <c r="D36" s="4" t="s">
        <v>33</v>
      </c>
      <c r="E36" s="2">
        <v>6</v>
      </c>
      <c r="F36" s="3">
        <v>7</v>
      </c>
      <c r="G36" s="2">
        <f t="shared" si="3"/>
        <v>4900</v>
      </c>
      <c r="H36" s="7" t="s">
        <v>32</v>
      </c>
      <c r="I36" s="7">
        <v>300</v>
      </c>
      <c r="J36" s="7">
        <f t="shared" si="2"/>
        <v>1800</v>
      </c>
      <c r="K36" s="6">
        <f t="shared" si="1"/>
        <v>2394</v>
      </c>
    </row>
    <row r="37" spans="1:11">
      <c r="A37" s="9" t="s">
        <v>44</v>
      </c>
      <c r="B37" s="2" t="s">
        <v>43</v>
      </c>
      <c r="C37" s="2" t="s">
        <v>34</v>
      </c>
      <c r="D37" s="4" t="s">
        <v>33</v>
      </c>
      <c r="E37" s="2">
        <v>6</v>
      </c>
      <c r="F37" s="3">
        <v>8</v>
      </c>
      <c r="G37" s="2">
        <f t="shared" si="3"/>
        <v>5600</v>
      </c>
      <c r="H37" s="7" t="s">
        <v>32</v>
      </c>
      <c r="I37" s="7">
        <v>300</v>
      </c>
      <c r="J37" s="7">
        <f t="shared" si="2"/>
        <v>1800</v>
      </c>
      <c r="K37" s="6">
        <f t="shared" si="1"/>
        <v>2394</v>
      </c>
    </row>
    <row r="38" spans="1:11">
      <c r="A38" s="9" t="s">
        <v>42</v>
      </c>
      <c r="B38" s="2" t="s">
        <v>41</v>
      </c>
      <c r="C38" s="2" t="s">
        <v>34</v>
      </c>
      <c r="D38" s="4" t="s">
        <v>33</v>
      </c>
      <c r="E38" s="2">
        <v>6</v>
      </c>
      <c r="F38" s="3">
        <v>6</v>
      </c>
      <c r="G38" s="2">
        <f t="shared" si="3"/>
        <v>4200</v>
      </c>
      <c r="H38" s="7" t="s">
        <v>32</v>
      </c>
      <c r="I38" s="7">
        <v>300</v>
      </c>
      <c r="J38" s="7">
        <f t="shared" si="2"/>
        <v>1800</v>
      </c>
      <c r="K38" s="6">
        <f t="shared" si="1"/>
        <v>2394</v>
      </c>
    </row>
    <row r="39" spans="1:11">
      <c r="A39" s="9" t="s">
        <v>38</v>
      </c>
      <c r="B39" s="8" t="s">
        <v>40</v>
      </c>
      <c r="C39" s="2" t="s">
        <v>34</v>
      </c>
      <c r="D39" s="4" t="s">
        <v>33</v>
      </c>
      <c r="E39" s="2">
        <v>6</v>
      </c>
      <c r="F39" s="3">
        <v>7</v>
      </c>
      <c r="G39" s="2">
        <f t="shared" si="3"/>
        <v>4900</v>
      </c>
      <c r="H39" s="7" t="s">
        <v>32</v>
      </c>
      <c r="I39" s="7">
        <v>300</v>
      </c>
      <c r="J39" s="7">
        <f t="shared" si="2"/>
        <v>1800</v>
      </c>
      <c r="K39" s="6">
        <f t="shared" si="1"/>
        <v>2394</v>
      </c>
    </row>
    <row r="40" spans="1:11">
      <c r="A40" s="9" t="s">
        <v>38</v>
      </c>
      <c r="B40" s="8" t="s">
        <v>40</v>
      </c>
      <c r="C40" s="2" t="s">
        <v>34</v>
      </c>
      <c r="D40" s="4" t="s">
        <v>33</v>
      </c>
      <c r="E40" s="2">
        <v>6</v>
      </c>
      <c r="F40" s="12">
        <v>7</v>
      </c>
      <c r="G40" s="2">
        <f t="shared" si="3"/>
        <v>4900</v>
      </c>
      <c r="H40" s="7" t="s">
        <v>32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>
      <c r="A41" s="9" t="s">
        <v>38</v>
      </c>
      <c r="B41" s="11" t="s">
        <v>39</v>
      </c>
      <c r="C41" s="2" t="s">
        <v>34</v>
      </c>
      <c r="D41" s="4" t="s">
        <v>33</v>
      </c>
      <c r="E41" s="2">
        <v>6</v>
      </c>
      <c r="F41" s="3">
        <v>7</v>
      </c>
      <c r="G41" s="2">
        <f t="shared" si="3"/>
        <v>4900</v>
      </c>
      <c r="H41" s="7" t="s">
        <v>32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>
      <c r="A42" s="9" t="s">
        <v>38</v>
      </c>
      <c r="B42" s="10" t="s">
        <v>37</v>
      </c>
      <c r="C42" s="2" t="s">
        <v>34</v>
      </c>
      <c r="D42" s="4" t="s">
        <v>33</v>
      </c>
      <c r="E42" s="2">
        <v>6</v>
      </c>
      <c r="F42" s="3">
        <v>6</v>
      </c>
      <c r="G42" s="2">
        <f t="shared" si="3"/>
        <v>4200</v>
      </c>
      <c r="H42" s="7" t="s">
        <v>32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>
      <c r="A43" s="9" t="s">
        <v>36</v>
      </c>
      <c r="B43" s="8" t="s">
        <v>35</v>
      </c>
      <c r="C43" s="2" t="s">
        <v>34</v>
      </c>
      <c r="D43" s="4" t="s">
        <v>33</v>
      </c>
      <c r="E43" s="2">
        <v>6</v>
      </c>
      <c r="F43" s="3">
        <v>5</v>
      </c>
      <c r="G43" s="2">
        <f t="shared" si="3"/>
        <v>3500</v>
      </c>
      <c r="H43" s="7" t="s">
        <v>32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H44" s="5"/>
      <c r="I44" s="5"/>
      <c r="J44" s="5"/>
      <c r="K44" s="6"/>
    </row>
    <row r="45" spans="1:11">
      <c r="H45" s="5"/>
      <c r="I45" s="5"/>
      <c r="J45" s="5"/>
      <c r="K45" s="6"/>
    </row>
    <row r="46" spans="1:11">
      <c r="H46" s="5"/>
    </row>
    <row r="47" spans="1:11">
      <c r="H47" s="5"/>
    </row>
    <row r="48" spans="1:11">
      <c r="H48" s="5"/>
    </row>
    <row r="49" spans="8:8">
      <c r="H49" s="5"/>
    </row>
    <row r="50" spans="8:8">
      <c r="H50" s="5"/>
    </row>
    <row r="51" spans="8:8">
      <c r="H51" s="5"/>
    </row>
    <row r="52" spans="8:8">
      <c r="H52" s="5"/>
    </row>
    <row r="53" spans="8:8">
      <c r="H53" s="5"/>
    </row>
    <row r="54" spans="8:8">
      <c r="H54" s="5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7"/>
  <sheetViews>
    <sheetView workbookViewId="0">
      <selection activeCell="F4" sqref="F4"/>
    </sheetView>
  </sheetViews>
  <sheetFormatPr defaultColWidth="25.140625" defaultRowHeight="17.25"/>
  <cols>
    <col min="1" max="1" width="15.5703125" style="30" bestFit="1" customWidth="1"/>
    <col min="2" max="2" width="12.28515625" style="30" bestFit="1" customWidth="1"/>
    <col min="3" max="3" width="11.140625" style="30" bestFit="1" customWidth="1"/>
    <col min="4" max="4" width="8.7109375" style="30" customWidth="1"/>
    <col min="5" max="5" width="12.5703125" style="30" bestFit="1" customWidth="1"/>
    <col min="6" max="6" width="7.42578125" style="30" bestFit="1" customWidth="1"/>
    <col min="7" max="7" width="12" style="30" bestFit="1" customWidth="1"/>
    <col min="8" max="8" width="14.5703125" style="30" bestFit="1" customWidth="1"/>
    <col min="9" max="9" width="15" style="30" customWidth="1"/>
    <col min="10" max="10" width="12.85546875" style="30" bestFit="1" customWidth="1"/>
    <col min="11" max="11" width="13" style="31" customWidth="1"/>
    <col min="12" max="16384" width="25.140625" style="30"/>
  </cols>
  <sheetData>
    <row r="1" spans="1:12" s="54" customFormat="1">
      <c r="A1" s="61" t="s">
        <v>742</v>
      </c>
      <c r="B1" s="60">
        <v>0.26</v>
      </c>
      <c r="C1" s="30"/>
      <c r="D1" s="30"/>
      <c r="E1" s="30"/>
      <c r="F1" s="30"/>
      <c r="G1" s="30"/>
      <c r="H1" s="30"/>
      <c r="I1" s="30"/>
      <c r="J1" s="30"/>
      <c r="K1" s="30"/>
    </row>
    <row r="2" spans="1:12" s="54" customFormat="1">
      <c r="A2" s="58" t="s">
        <v>748</v>
      </c>
      <c r="B2" s="59">
        <v>2250</v>
      </c>
      <c r="C2" s="30"/>
      <c r="D2" s="30"/>
      <c r="E2" s="30"/>
      <c r="F2" s="30"/>
      <c r="G2" s="30"/>
      <c r="H2" s="30"/>
      <c r="I2" s="30"/>
      <c r="J2" s="30"/>
      <c r="K2" s="30"/>
      <c r="L2" s="53"/>
    </row>
    <row r="3" spans="1:12" s="54" customFormat="1">
      <c r="A3" s="58" t="s">
        <v>747</v>
      </c>
      <c r="B3" s="57">
        <v>2.8000000000000001E-2</v>
      </c>
      <c r="C3" s="30"/>
      <c r="D3" s="30"/>
      <c r="E3" s="30"/>
      <c r="F3" s="30"/>
      <c r="G3" s="30"/>
      <c r="H3" s="30"/>
      <c r="I3" s="30"/>
      <c r="J3" s="30"/>
      <c r="K3" s="30"/>
      <c r="L3" s="53"/>
    </row>
    <row r="4" spans="1:12" s="54" customFormat="1" ht="18" thickBot="1">
      <c r="A4" s="56" t="s">
        <v>746</v>
      </c>
      <c r="B4" s="55">
        <v>0.02</v>
      </c>
      <c r="C4" s="30"/>
      <c r="D4" s="30"/>
      <c r="E4" s="30"/>
      <c r="F4" s="30"/>
      <c r="G4" s="30"/>
      <c r="H4" s="30"/>
      <c r="I4" s="30"/>
      <c r="J4" s="30"/>
      <c r="K4" s="30"/>
      <c r="L4" s="53"/>
    </row>
    <row r="5" spans="1:12" s="52" customFormat="1" ht="18" thickBot="1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53"/>
    </row>
    <row r="6" spans="1:12" ht="39.75" customHeight="1" thickBot="1">
      <c r="A6" s="51" t="s">
        <v>31</v>
      </c>
      <c r="B6" s="50" t="s">
        <v>30</v>
      </c>
      <c r="C6" s="49" t="s">
        <v>95</v>
      </c>
      <c r="D6" s="49" t="s">
        <v>25</v>
      </c>
      <c r="E6" s="49" t="s">
        <v>745</v>
      </c>
      <c r="F6" s="49" t="s">
        <v>744</v>
      </c>
      <c r="G6" s="49" t="s">
        <v>743</v>
      </c>
      <c r="H6" s="49" t="s">
        <v>742</v>
      </c>
      <c r="I6" s="49" t="s">
        <v>741</v>
      </c>
      <c r="J6" s="48" t="s">
        <v>740</v>
      </c>
      <c r="K6" s="48" t="s">
        <v>739</v>
      </c>
    </row>
    <row r="7" spans="1:12" ht="20.25" thickBot="1">
      <c r="A7" s="46" t="s">
        <v>12</v>
      </c>
      <c r="B7" s="45" t="s">
        <v>2</v>
      </c>
      <c r="C7" s="43" t="s">
        <v>737</v>
      </c>
      <c r="D7" s="43">
        <v>3456</v>
      </c>
      <c r="E7" s="44">
        <v>0.1</v>
      </c>
      <c r="F7" s="43">
        <v>120</v>
      </c>
      <c r="G7" s="42">
        <f t="shared" ref="G7" si="0">D7+D7*E7+F7</f>
        <v>3921.6</v>
      </c>
      <c r="H7" s="42">
        <f>ROUND(IF(C7="pk",IF((G7-I7)&gt;$B$2,(G7-I7-$B$2)*$B$1,0),(G7-I7)*$B$1),0)</f>
        <v>406</v>
      </c>
      <c r="I7" s="42">
        <f>G7*$B$3</f>
        <v>109.8048</v>
      </c>
      <c r="J7" s="41" t="s">
        <v>736</v>
      </c>
      <c r="K7" s="40">
        <f>MROUND(IF(J7="x",G7-H7-I7-$B$4*G7,G7-H7-I7),0.05)</f>
        <v>3327.3500000000004</v>
      </c>
    </row>
    <row r="8" spans="1:12" ht="20.25" thickBot="1">
      <c r="A8" s="46" t="s">
        <v>21</v>
      </c>
      <c r="B8" s="45" t="s">
        <v>19</v>
      </c>
      <c r="C8" s="43" t="s">
        <v>738</v>
      </c>
      <c r="D8" s="43">
        <v>5432</v>
      </c>
      <c r="E8" s="44">
        <v>0.15</v>
      </c>
      <c r="F8" s="47"/>
      <c r="G8" s="42">
        <f t="shared" ref="G8:G15" si="1">D8+D8*E8+F8</f>
        <v>6246.8</v>
      </c>
      <c r="H8" s="42">
        <f t="shared" ref="H8:H15" si="2">ROUND(IF(C8="pk",IF((G8-I8)&gt;$B$2,(G8-I8-$B$2)*$B$1,0),(G8-I8)*$B$1),0)</f>
        <v>1579</v>
      </c>
      <c r="I8" s="42">
        <f t="shared" ref="I8:I15" si="3">G8*$B$3</f>
        <v>174.91040000000001</v>
      </c>
      <c r="J8" s="41"/>
      <c r="K8" s="40">
        <f t="shared" ref="K8:K15" si="4">MROUND(IF(J8="x",G8-H8-I8-$B$4*G8,G8-H8-I8),0.05)</f>
        <v>4492.9000000000005</v>
      </c>
    </row>
    <row r="9" spans="1:12" ht="20.25" thickBot="1">
      <c r="A9" s="46" t="s">
        <v>20</v>
      </c>
      <c r="B9" s="45" t="s">
        <v>17</v>
      </c>
      <c r="C9" s="43" t="s">
        <v>737</v>
      </c>
      <c r="D9" s="43">
        <v>1234</v>
      </c>
      <c r="E9" s="44">
        <v>0.12</v>
      </c>
      <c r="F9" s="43">
        <v>3000</v>
      </c>
      <c r="G9" s="42">
        <f t="shared" si="1"/>
        <v>4382.08</v>
      </c>
      <c r="H9" s="42">
        <f t="shared" si="2"/>
        <v>522</v>
      </c>
      <c r="I9" s="42">
        <f t="shared" si="3"/>
        <v>122.69824</v>
      </c>
      <c r="J9" s="41"/>
      <c r="K9" s="40">
        <f t="shared" si="4"/>
        <v>3737.4</v>
      </c>
    </row>
    <row r="10" spans="1:12" ht="20.25" thickBot="1">
      <c r="A10" s="46" t="s">
        <v>18</v>
      </c>
      <c r="B10" s="45" t="s">
        <v>16</v>
      </c>
      <c r="C10" s="43" t="s">
        <v>738</v>
      </c>
      <c r="D10" s="43">
        <v>456</v>
      </c>
      <c r="E10" s="44">
        <v>0.2</v>
      </c>
      <c r="F10" s="47"/>
      <c r="G10" s="42">
        <f t="shared" si="1"/>
        <v>547.20000000000005</v>
      </c>
      <c r="H10" s="42">
        <f t="shared" si="2"/>
        <v>138</v>
      </c>
      <c r="I10" s="42">
        <f t="shared" si="3"/>
        <v>15.321600000000002</v>
      </c>
      <c r="J10" s="41" t="s">
        <v>736</v>
      </c>
      <c r="K10" s="40">
        <f t="shared" si="4"/>
        <v>382.95000000000005</v>
      </c>
    </row>
    <row r="11" spans="1:12" ht="20.25" thickBot="1">
      <c r="A11" s="46" t="s">
        <v>15</v>
      </c>
      <c r="B11" s="45" t="s">
        <v>11</v>
      </c>
      <c r="C11" s="43" t="s">
        <v>737</v>
      </c>
      <c r="D11" s="43">
        <v>10</v>
      </c>
      <c r="E11" s="44">
        <v>0.3</v>
      </c>
      <c r="F11" s="47"/>
      <c r="G11" s="42">
        <f t="shared" si="1"/>
        <v>13</v>
      </c>
      <c r="H11" s="42">
        <f t="shared" si="2"/>
        <v>0</v>
      </c>
      <c r="I11" s="42">
        <f t="shared" si="3"/>
        <v>0.36399999999999999</v>
      </c>
      <c r="J11" s="41"/>
      <c r="K11" s="40">
        <f t="shared" si="4"/>
        <v>12.65</v>
      </c>
    </row>
    <row r="12" spans="1:12" ht="20.25" thickBot="1">
      <c r="A12" s="46" t="s">
        <v>3</v>
      </c>
      <c r="B12" s="45" t="s">
        <v>14</v>
      </c>
      <c r="C12" s="43" t="s">
        <v>738</v>
      </c>
      <c r="D12" s="43">
        <v>9876</v>
      </c>
      <c r="E12" s="44">
        <v>0.1</v>
      </c>
      <c r="F12" s="43">
        <v>2500</v>
      </c>
      <c r="G12" s="42">
        <f t="shared" si="1"/>
        <v>13363.6</v>
      </c>
      <c r="H12" s="42">
        <f t="shared" si="2"/>
        <v>3377</v>
      </c>
      <c r="I12" s="42">
        <f t="shared" si="3"/>
        <v>374.18080000000003</v>
      </c>
      <c r="J12" s="41"/>
      <c r="K12" s="40">
        <f t="shared" si="4"/>
        <v>9612.4</v>
      </c>
    </row>
    <row r="13" spans="1:12" ht="20.25" thickBot="1">
      <c r="A13" s="46" t="s">
        <v>15</v>
      </c>
      <c r="B13" s="45" t="s">
        <v>8</v>
      </c>
      <c r="C13" s="43" t="s">
        <v>737</v>
      </c>
      <c r="D13" s="43">
        <v>7654</v>
      </c>
      <c r="E13" s="44">
        <v>0.2</v>
      </c>
      <c r="F13" s="47"/>
      <c r="G13" s="42">
        <f t="shared" si="1"/>
        <v>9184.7999999999993</v>
      </c>
      <c r="H13" s="42">
        <f t="shared" si="2"/>
        <v>1736</v>
      </c>
      <c r="I13" s="42">
        <f t="shared" si="3"/>
        <v>257.17439999999999</v>
      </c>
      <c r="J13" s="41" t="s">
        <v>736</v>
      </c>
      <c r="K13" s="40">
        <f t="shared" si="4"/>
        <v>7007.9500000000007</v>
      </c>
    </row>
    <row r="14" spans="1:12" ht="20.25" thickBot="1">
      <c r="A14" s="46" t="s">
        <v>24</v>
      </c>
      <c r="B14" s="45" t="s">
        <v>11</v>
      </c>
      <c r="C14" s="43" t="s">
        <v>738</v>
      </c>
      <c r="D14" s="43">
        <v>908</v>
      </c>
      <c r="E14" s="44">
        <v>0.13</v>
      </c>
      <c r="F14" s="43">
        <v>45</v>
      </c>
      <c r="G14" s="42">
        <f t="shared" si="1"/>
        <v>1071.04</v>
      </c>
      <c r="H14" s="42">
        <f t="shared" si="2"/>
        <v>271</v>
      </c>
      <c r="I14" s="42">
        <f t="shared" si="3"/>
        <v>29.98912</v>
      </c>
      <c r="J14" s="41"/>
      <c r="K14" s="40">
        <f t="shared" si="4"/>
        <v>770.05000000000007</v>
      </c>
    </row>
    <row r="15" spans="1:12" ht="20.25" thickBot="1">
      <c r="A15" s="39" t="s">
        <v>9</v>
      </c>
      <c r="B15" s="38" t="s">
        <v>5</v>
      </c>
      <c r="C15" s="37" t="s">
        <v>737</v>
      </c>
      <c r="D15" s="37">
        <v>7890</v>
      </c>
      <c r="E15" s="36">
        <v>0.17</v>
      </c>
      <c r="F15" s="35"/>
      <c r="G15" s="34">
        <f t="shared" si="1"/>
        <v>9231.2999999999993</v>
      </c>
      <c r="H15" s="34">
        <f t="shared" si="2"/>
        <v>1748</v>
      </c>
      <c r="I15" s="34">
        <f t="shared" si="3"/>
        <v>258.47640000000001</v>
      </c>
      <c r="J15" s="33" t="s">
        <v>736</v>
      </c>
      <c r="K15" s="32">
        <f t="shared" si="4"/>
        <v>7040.2000000000007</v>
      </c>
    </row>
    <row r="16" spans="1:12">
      <c r="K16" s="30"/>
    </row>
    <row r="17" spans="11:11" ht="17.25" customHeight="1">
      <c r="K17" s="30"/>
    </row>
    <row r="18" spans="11:11">
      <c r="K18" s="30"/>
    </row>
    <row r="19" spans="11:11">
      <c r="K19" s="30"/>
    </row>
    <row r="20" spans="11:11">
      <c r="K20" s="30"/>
    </row>
    <row r="21" spans="11:11">
      <c r="K21" s="30"/>
    </row>
    <row r="27" spans="11:11" ht="17.25" customHeight="1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6"/>
  <sheetViews>
    <sheetView workbookViewId="0">
      <selection activeCell="B8" sqref="B8"/>
    </sheetView>
  </sheetViews>
  <sheetFormatPr defaultColWidth="9.140625" defaultRowHeight="12.75"/>
  <cols>
    <col min="1" max="1" width="17.5703125" style="1" bestFit="1" customWidth="1"/>
    <col min="2" max="2" width="74.42578125" style="1" customWidth="1"/>
    <col min="3" max="3" width="22.28515625" style="1" bestFit="1" customWidth="1"/>
    <col min="4" max="16384" width="9.140625" style="1"/>
  </cols>
  <sheetData>
    <row r="1" spans="1:2">
      <c r="A1" s="66" t="s">
        <v>888</v>
      </c>
      <c r="B1" s="65" t="s">
        <v>887</v>
      </c>
    </row>
    <row r="2" spans="1:2">
      <c r="A2" s="64" t="s">
        <v>886</v>
      </c>
      <c r="B2" s="1" t="s">
        <v>885</v>
      </c>
    </row>
    <row r="3" spans="1:2">
      <c r="A3" s="64" t="s">
        <v>884</v>
      </c>
      <c r="B3" s="1" t="s">
        <v>883</v>
      </c>
    </row>
    <row r="4" spans="1:2">
      <c r="A4" s="64" t="s">
        <v>881</v>
      </c>
      <c r="B4" s="1" t="s">
        <v>882</v>
      </c>
    </row>
    <row r="5" spans="1:2">
      <c r="A5" s="64" t="s">
        <v>881</v>
      </c>
      <c r="B5" s="1" t="s">
        <v>880</v>
      </c>
    </row>
    <row r="6" spans="1:2">
      <c r="A6" s="64" t="s">
        <v>879</v>
      </c>
      <c r="B6" s="1" t="s">
        <v>878</v>
      </c>
    </row>
    <row r="7" spans="1:2">
      <c r="A7" s="64" t="s">
        <v>876</v>
      </c>
      <c r="B7" s="1" t="s">
        <v>877</v>
      </c>
    </row>
    <row r="8" spans="1:2">
      <c r="A8" s="64" t="s">
        <v>876</v>
      </c>
      <c r="B8" s="1" t="s">
        <v>875</v>
      </c>
    </row>
    <row r="9" spans="1:2">
      <c r="A9" s="64" t="s">
        <v>874</v>
      </c>
      <c r="B9" s="1" t="s">
        <v>873</v>
      </c>
    </row>
    <row r="10" spans="1:2">
      <c r="A10" s="64" t="s">
        <v>872</v>
      </c>
      <c r="B10" s="1" t="s">
        <v>871</v>
      </c>
    </row>
    <row r="11" spans="1:2">
      <c r="A11" s="64" t="s">
        <v>870</v>
      </c>
      <c r="B11" s="1" t="s">
        <v>869</v>
      </c>
    </row>
    <row r="12" spans="1:2">
      <c r="A12" s="64" t="s">
        <v>868</v>
      </c>
      <c r="B12" s="1" t="s">
        <v>867</v>
      </c>
    </row>
    <row r="13" spans="1:2">
      <c r="A13" s="64" t="s">
        <v>865</v>
      </c>
      <c r="B13" s="1" t="s">
        <v>866</v>
      </c>
    </row>
    <row r="14" spans="1:2">
      <c r="A14" s="64" t="s">
        <v>865</v>
      </c>
      <c r="B14" s="1" t="s">
        <v>864</v>
      </c>
    </row>
    <row r="15" spans="1:2">
      <c r="A15" s="64" t="s">
        <v>863</v>
      </c>
      <c r="B15" s="1" t="s">
        <v>862</v>
      </c>
    </row>
    <row r="16" spans="1:2">
      <c r="A16" s="64" t="s">
        <v>861</v>
      </c>
      <c r="B16" s="1" t="s">
        <v>860</v>
      </c>
    </row>
    <row r="17" spans="1:2">
      <c r="A17" s="64" t="s">
        <v>859</v>
      </c>
      <c r="B17" s="1" t="s">
        <v>858</v>
      </c>
    </row>
    <row r="18" spans="1:2">
      <c r="A18" s="63" t="s">
        <v>856</v>
      </c>
      <c r="B18" s="1" t="s">
        <v>857</v>
      </c>
    </row>
    <row r="19" spans="1:2">
      <c r="A19" s="63" t="s">
        <v>856</v>
      </c>
      <c r="B19" s="1" t="s">
        <v>855</v>
      </c>
    </row>
    <row r="20" spans="1:2">
      <c r="A20" s="63" t="s">
        <v>854</v>
      </c>
      <c r="B20" s="1" t="s">
        <v>853</v>
      </c>
    </row>
    <row r="21" spans="1:2">
      <c r="A21" s="64" t="s">
        <v>851</v>
      </c>
      <c r="B21" s="1" t="s">
        <v>852</v>
      </c>
    </row>
    <row r="22" spans="1:2">
      <c r="A22" s="64" t="s">
        <v>851</v>
      </c>
      <c r="B22" s="1" t="s">
        <v>850</v>
      </c>
    </row>
    <row r="23" spans="1:2">
      <c r="A23" s="64" t="s">
        <v>848</v>
      </c>
      <c r="B23" s="1" t="s">
        <v>849</v>
      </c>
    </row>
    <row r="24" spans="1:2">
      <c r="A24" s="63" t="s">
        <v>848</v>
      </c>
      <c r="B24" s="1" t="s">
        <v>847</v>
      </c>
    </row>
    <row r="25" spans="1:2">
      <c r="A25" s="64" t="s">
        <v>846</v>
      </c>
      <c r="B25" s="1" t="s">
        <v>845</v>
      </c>
    </row>
    <row r="26" spans="1:2">
      <c r="A26" s="64" t="s">
        <v>843</v>
      </c>
      <c r="B26" s="1" t="s">
        <v>844</v>
      </c>
    </row>
    <row r="27" spans="1:2">
      <c r="A27" s="64" t="s">
        <v>843</v>
      </c>
      <c r="B27" s="1" t="s">
        <v>842</v>
      </c>
    </row>
    <row r="28" spans="1:2">
      <c r="A28" s="63" t="s">
        <v>840</v>
      </c>
      <c r="B28" s="1" t="s">
        <v>841</v>
      </c>
    </row>
    <row r="29" spans="1:2">
      <c r="A29" s="63" t="s">
        <v>840</v>
      </c>
      <c r="B29" s="1" t="s">
        <v>839</v>
      </c>
    </row>
    <row r="30" spans="1:2">
      <c r="A30" s="63" t="s">
        <v>836</v>
      </c>
      <c r="B30" s="1" t="s">
        <v>838</v>
      </c>
    </row>
    <row r="31" spans="1:2">
      <c r="A31" s="64" t="s">
        <v>836</v>
      </c>
      <c r="B31" s="1" t="s">
        <v>837</v>
      </c>
    </row>
    <row r="32" spans="1:2">
      <c r="A32" s="63" t="s">
        <v>836</v>
      </c>
      <c r="B32" s="1" t="s">
        <v>835</v>
      </c>
    </row>
    <row r="33" spans="1:2">
      <c r="A33" s="64" t="s">
        <v>834</v>
      </c>
      <c r="B33" s="1" t="s">
        <v>833</v>
      </c>
    </row>
    <row r="34" spans="1:2">
      <c r="A34" s="64" t="s">
        <v>829</v>
      </c>
      <c r="B34" s="1" t="s">
        <v>832</v>
      </c>
    </row>
    <row r="35" spans="1:2">
      <c r="A35" s="64" t="s">
        <v>829</v>
      </c>
      <c r="B35" s="1" t="s">
        <v>831</v>
      </c>
    </row>
    <row r="36" spans="1:2">
      <c r="A36" s="63" t="s">
        <v>829</v>
      </c>
      <c r="B36" s="1" t="s">
        <v>830</v>
      </c>
    </row>
    <row r="37" spans="1:2">
      <c r="A37" s="63" t="s">
        <v>829</v>
      </c>
      <c r="B37" s="1" t="s">
        <v>828</v>
      </c>
    </row>
    <row r="38" spans="1:2">
      <c r="A38" s="64" t="s">
        <v>824</v>
      </c>
      <c r="B38" s="1" t="s">
        <v>827</v>
      </c>
    </row>
    <row r="39" spans="1:2">
      <c r="A39" s="63" t="s">
        <v>824</v>
      </c>
      <c r="B39" s="1" t="s">
        <v>826</v>
      </c>
    </row>
    <row r="40" spans="1:2">
      <c r="A40" s="63" t="s">
        <v>824</v>
      </c>
      <c r="B40" s="1" t="s">
        <v>825</v>
      </c>
    </row>
    <row r="41" spans="1:2">
      <c r="A41" s="64" t="s">
        <v>824</v>
      </c>
      <c r="B41" s="1" t="s">
        <v>823</v>
      </c>
    </row>
    <row r="42" spans="1:2">
      <c r="A42" s="64" t="s">
        <v>822</v>
      </c>
      <c r="B42" s="1" t="s">
        <v>821</v>
      </c>
    </row>
    <row r="43" spans="1:2">
      <c r="A43" s="64" t="s">
        <v>820</v>
      </c>
      <c r="B43" s="1" t="s">
        <v>819</v>
      </c>
    </row>
    <row r="44" spans="1:2">
      <c r="A44" s="63" t="s">
        <v>818</v>
      </c>
      <c r="B44" s="1" t="s">
        <v>817</v>
      </c>
    </row>
    <row r="45" spans="1:2">
      <c r="A45" s="63" t="s">
        <v>815</v>
      </c>
      <c r="B45" s="1" t="s">
        <v>816</v>
      </c>
    </row>
    <row r="46" spans="1:2">
      <c r="A46" s="63" t="s">
        <v>815</v>
      </c>
      <c r="B46" s="1" t="s">
        <v>814</v>
      </c>
    </row>
    <row r="47" spans="1:2">
      <c r="A47" s="63" t="s">
        <v>812</v>
      </c>
      <c r="B47" s="1" t="s">
        <v>813</v>
      </c>
    </row>
    <row r="48" spans="1:2">
      <c r="A48" s="63" t="s">
        <v>812</v>
      </c>
      <c r="B48" s="1" t="s">
        <v>811</v>
      </c>
    </row>
    <row r="49" spans="1:2">
      <c r="A49" s="63" t="s">
        <v>810</v>
      </c>
      <c r="B49" s="1" t="s">
        <v>809</v>
      </c>
    </row>
    <row r="50" spans="1:2">
      <c r="A50" s="63" t="s">
        <v>807</v>
      </c>
      <c r="B50" s="1" t="s">
        <v>808</v>
      </c>
    </row>
    <row r="51" spans="1:2">
      <c r="A51" s="63" t="s">
        <v>807</v>
      </c>
      <c r="B51" s="1" t="s">
        <v>806</v>
      </c>
    </row>
    <row r="52" spans="1:2">
      <c r="A52" s="64" t="s">
        <v>805</v>
      </c>
      <c r="B52" s="1" t="s">
        <v>804</v>
      </c>
    </row>
    <row r="53" spans="1:2">
      <c r="A53" s="64" t="s">
        <v>803</v>
      </c>
      <c r="B53" s="1" t="s">
        <v>802</v>
      </c>
    </row>
    <row r="54" spans="1:2">
      <c r="A54" s="64" t="s">
        <v>801</v>
      </c>
      <c r="B54" s="1" t="s">
        <v>800</v>
      </c>
    </row>
    <row r="55" spans="1:2">
      <c r="A55" s="64" t="s">
        <v>799</v>
      </c>
      <c r="B55" s="1" t="s">
        <v>798</v>
      </c>
    </row>
    <row r="56" spans="1:2">
      <c r="A56" s="64" t="s">
        <v>796</v>
      </c>
      <c r="B56" s="1" t="s">
        <v>797</v>
      </c>
    </row>
    <row r="57" spans="1:2">
      <c r="A57" s="64" t="s">
        <v>796</v>
      </c>
      <c r="B57" s="1" t="s">
        <v>795</v>
      </c>
    </row>
    <row r="58" spans="1:2">
      <c r="A58" s="64" t="s">
        <v>793</v>
      </c>
      <c r="B58" s="1" t="s">
        <v>794</v>
      </c>
    </row>
    <row r="59" spans="1:2">
      <c r="A59" s="64" t="s">
        <v>793</v>
      </c>
      <c r="B59" s="1" t="s">
        <v>792</v>
      </c>
    </row>
    <row r="60" spans="1:2">
      <c r="A60" s="63" t="s">
        <v>791</v>
      </c>
      <c r="B60" s="1" t="s">
        <v>790</v>
      </c>
    </row>
    <row r="61" spans="1:2">
      <c r="A61" s="63" t="s">
        <v>789</v>
      </c>
      <c r="B61" s="1" t="s">
        <v>788</v>
      </c>
    </row>
    <row r="62" spans="1:2">
      <c r="A62" s="63" t="s">
        <v>786</v>
      </c>
      <c r="B62" s="1" t="s">
        <v>787</v>
      </c>
    </row>
    <row r="63" spans="1:2">
      <c r="A63" s="63" t="s">
        <v>786</v>
      </c>
      <c r="B63" s="1" t="s">
        <v>785</v>
      </c>
    </row>
    <row r="64" spans="1:2">
      <c r="A64" s="64" t="s">
        <v>780</v>
      </c>
      <c r="B64" s="1" t="s">
        <v>784</v>
      </c>
    </row>
    <row r="65" spans="1:2">
      <c r="A65" s="64" t="s">
        <v>780</v>
      </c>
      <c r="B65" s="1" t="s">
        <v>783</v>
      </c>
    </row>
    <row r="66" spans="1:2">
      <c r="A66" s="64" t="s">
        <v>780</v>
      </c>
      <c r="B66" s="1" t="s">
        <v>782</v>
      </c>
    </row>
    <row r="67" spans="1:2">
      <c r="A67" s="63" t="s">
        <v>780</v>
      </c>
      <c r="B67" s="1" t="s">
        <v>781</v>
      </c>
    </row>
    <row r="68" spans="1:2">
      <c r="A68" s="63" t="s">
        <v>780</v>
      </c>
      <c r="B68" s="1" t="s">
        <v>779</v>
      </c>
    </row>
    <row r="69" spans="1:2">
      <c r="A69" s="63" t="s">
        <v>777</v>
      </c>
      <c r="B69" s="1" t="s">
        <v>778</v>
      </c>
    </row>
    <row r="70" spans="1:2">
      <c r="A70" s="63" t="s">
        <v>777</v>
      </c>
      <c r="B70" s="1" t="s">
        <v>776</v>
      </c>
    </row>
    <row r="71" spans="1:2">
      <c r="A71" s="64" t="s">
        <v>775</v>
      </c>
      <c r="B71" s="1" t="s">
        <v>774</v>
      </c>
    </row>
    <row r="72" spans="1:2">
      <c r="A72" s="64" t="s">
        <v>772</v>
      </c>
      <c r="B72" s="1" t="s">
        <v>773</v>
      </c>
    </row>
    <row r="73" spans="1:2">
      <c r="A73" s="64" t="s">
        <v>772</v>
      </c>
      <c r="B73" s="1" t="s">
        <v>771</v>
      </c>
    </row>
    <row r="74" spans="1:2">
      <c r="A74" s="63" t="s">
        <v>769</v>
      </c>
      <c r="B74" s="1" t="s">
        <v>770</v>
      </c>
    </row>
    <row r="75" spans="1:2">
      <c r="A75" s="64" t="s">
        <v>769</v>
      </c>
      <c r="B75" s="1" t="s">
        <v>768</v>
      </c>
    </row>
    <row r="76" spans="1:2">
      <c r="A76" s="63" t="s">
        <v>766</v>
      </c>
      <c r="B76" s="1" t="s">
        <v>767</v>
      </c>
    </row>
    <row r="77" spans="1:2">
      <c r="A77" s="64" t="s">
        <v>766</v>
      </c>
      <c r="B77" s="1" t="s">
        <v>765</v>
      </c>
    </row>
    <row r="78" spans="1:2">
      <c r="A78" s="63" t="s">
        <v>764</v>
      </c>
      <c r="B78" s="1" t="s">
        <v>763</v>
      </c>
    </row>
    <row r="79" spans="1:2">
      <c r="A79" s="63" t="s">
        <v>761</v>
      </c>
      <c r="B79" s="1" t="s">
        <v>762</v>
      </c>
    </row>
    <row r="80" spans="1:2">
      <c r="A80" s="63" t="s">
        <v>761</v>
      </c>
      <c r="B80" s="1" t="s">
        <v>760</v>
      </c>
    </row>
    <row r="81" spans="1:2">
      <c r="A81" s="63" t="s">
        <v>759</v>
      </c>
      <c r="B81" s="1" t="s">
        <v>758</v>
      </c>
    </row>
    <row r="82" spans="1:2">
      <c r="A82" s="63" t="s">
        <v>756</v>
      </c>
      <c r="B82" s="1" t="s">
        <v>757</v>
      </c>
    </row>
    <row r="83" spans="1:2">
      <c r="A83" s="63" t="s">
        <v>756</v>
      </c>
      <c r="B83" s="1" t="s">
        <v>755</v>
      </c>
    </row>
    <row r="84" spans="1:2">
      <c r="A84" s="63" t="s">
        <v>754</v>
      </c>
      <c r="B84" s="1" t="s">
        <v>753</v>
      </c>
    </row>
    <row r="85" spans="1:2">
      <c r="A85" s="63" t="s">
        <v>751</v>
      </c>
      <c r="B85" s="1" t="s">
        <v>752</v>
      </c>
    </row>
    <row r="86" spans="1:2" ht="13.5" thickBot="1">
      <c r="A86" s="62" t="s">
        <v>751</v>
      </c>
      <c r="B86" s="1" t="s">
        <v>750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644"/>
  <sheetViews>
    <sheetView workbookViewId="0">
      <selection activeCell="H17" sqref="H17"/>
    </sheetView>
  </sheetViews>
  <sheetFormatPr defaultRowHeight="15"/>
  <cols>
    <col min="1" max="1" width="35.5703125" bestFit="1" customWidth="1"/>
  </cols>
  <sheetData>
    <row r="1" spans="1:2">
      <c r="A1" t="s">
        <v>735</v>
      </c>
      <c r="B1" t="str">
        <f>LEFT(A1,(MIN(FIND({0;1;2;3;4;5;6;7;8;9},A1&amp;"0123456789")))-1)</f>
        <v>Otepää Pühajärve tee</v>
      </c>
    </row>
    <row r="2" spans="1:2">
      <c r="A2" t="s">
        <v>734</v>
      </c>
      <c r="B2" t="str">
        <f>LEFT(A2,(MIN(FIND({0;1;2;3;4;5;6;7;8;9},A2&amp;"0123456789")))-1)</f>
        <v>Otepää Pühajärve tee</v>
      </c>
    </row>
    <row r="3" spans="1:2">
      <c r="A3" t="s">
        <v>733</v>
      </c>
      <c r="B3" t="str">
        <f>LEFT(A3,(MIN(FIND({0;1;2;3;4;5;6;7;8;9},A3&amp;"0123456789")))-1)</f>
        <v>Otepää Pühajärve tee</v>
      </c>
    </row>
    <row r="4" spans="1:2">
      <c r="A4" t="s">
        <v>732</v>
      </c>
      <c r="B4" t="str">
        <f>LEFT(A4,(MIN(FIND({0;1;2;3;4;5;6;7;8;9},A4&amp;"0123456789")))-1)</f>
        <v>Otepää Pühajärve tee</v>
      </c>
    </row>
    <row r="5" spans="1:2">
      <c r="A5" t="s">
        <v>731</v>
      </c>
      <c r="B5" t="str">
        <f>LEFT(A5,(MIN(FIND({0;1;2;3;4;5;6;7;8;9},A5&amp;"0123456789")))-1)</f>
        <v>Otepää Pühajärve tee</v>
      </c>
    </row>
    <row r="6" spans="1:2">
      <c r="A6" t="s">
        <v>730</v>
      </c>
      <c r="B6" t="str">
        <f>LEFT(A6,(MIN(FIND({0;1;2;3;4;5;6;7;8;9},A6&amp;"0123456789")))-1)</f>
        <v>Otepää Pühajärve tee</v>
      </c>
    </row>
    <row r="7" spans="1:2">
      <c r="A7" t="s">
        <v>729</v>
      </c>
      <c r="B7" t="str">
        <f>LEFT(A7,(MIN(FIND({0;1;2;3;4;5;6;7;8;9},A7&amp;"0123456789")))-1)</f>
        <v>Otepää Pühajärve tee</v>
      </c>
    </row>
    <row r="8" spans="1:2">
      <c r="A8" t="s">
        <v>728</v>
      </c>
      <c r="B8" t="str">
        <f>LEFT(A8,(MIN(FIND({0;1;2;3;4;5;6;7;8;9},A8&amp;"0123456789")))-1)</f>
        <v>Otepää Pühajärve tee</v>
      </c>
    </row>
    <row r="9" spans="1:2">
      <c r="A9" t="s">
        <v>727</v>
      </c>
      <c r="B9" t="str">
        <f>LEFT(A9,(MIN(FIND({0;1;2;3;4;5;6;7;8;9},A9&amp;"0123456789")))-1)</f>
        <v>Otepää Pühajärve tee</v>
      </c>
    </row>
    <row r="10" spans="1:2">
      <c r="A10" t="s">
        <v>726</v>
      </c>
      <c r="B10" t="str">
        <f>LEFT(A10,(MIN(FIND({0;1;2;3;4;5;6;7;8;9},A10&amp;"0123456789")))-1)</f>
        <v>Otepää Pühajärve tee</v>
      </c>
    </row>
    <row r="11" spans="1:2">
      <c r="A11" t="s">
        <v>725</v>
      </c>
      <c r="B11" t="str">
        <f>LEFT(A11,(MIN(FIND({0;1;2;3;4;5;6;7;8;9},A11&amp;"0123456789")))-1)</f>
        <v>Põltsamaa Viljandi mnt</v>
      </c>
    </row>
    <row r="12" spans="1:2">
      <c r="A12" t="s">
        <v>724</v>
      </c>
      <c r="B12" t="str">
        <f>LEFT(A12,(MIN(FIND({0;1;2;3;4;5;6;7;8;9},A12&amp;"0123456789")))-1)</f>
        <v>Põltsamaa Viljandi mnt</v>
      </c>
    </row>
    <row r="13" spans="1:2">
      <c r="A13" t="s">
        <v>723</v>
      </c>
      <c r="B13" t="str">
        <f>LEFT(A13,(MIN(FIND({0;1;2;3;4;5;6;7;8;9},A13&amp;"0123456789")))-1)</f>
        <v>Põltsamaa Viljandi mnt</v>
      </c>
    </row>
    <row r="14" spans="1:2">
      <c r="A14" t="s">
        <v>722</v>
      </c>
      <c r="B14" t="str">
        <f>LEFT(A14,(MIN(FIND({0;1;2;3;4;5;6;7;8;9},A14&amp;"0123456789")))-1)</f>
        <v>Põltsamaa Viljandi mnt</v>
      </c>
    </row>
    <row r="15" spans="1:2">
      <c r="A15" t="s">
        <v>721</v>
      </c>
      <c r="B15" t="str">
        <f>LEFT(A15,(MIN(FIND({0;1;2;3;4;5;6;7;8;9},A15&amp;"0123456789")))-1)</f>
        <v>Põltsamaa Lossi tn</v>
      </c>
    </row>
    <row r="16" spans="1:2">
      <c r="A16" t="s">
        <v>720</v>
      </c>
      <c r="B16" t="str">
        <f>LEFT(A16,(MIN(FIND({0;1;2;3;4;5;6;7;8;9},A16&amp;"0123456789")))-1)</f>
        <v>Põltsamaa Lossi tn</v>
      </c>
    </row>
    <row r="17" spans="1:2">
      <c r="A17" t="s">
        <v>719</v>
      </c>
      <c r="B17" t="str">
        <f>LEFT(A17,(MIN(FIND({0;1;2;3;4;5;6;7;8;9},A17&amp;"0123456789")))-1)</f>
        <v>Põltsamaa Lossi tn</v>
      </c>
    </row>
    <row r="18" spans="1:2">
      <c r="A18" t="s">
        <v>718</v>
      </c>
      <c r="B18" t="str">
        <f>LEFT(A18,(MIN(FIND({0;1;2;3;4;5;6;7;8;9},A18&amp;"0123456789")))-1)</f>
        <v>Põltsamaa Lossi tn</v>
      </c>
    </row>
    <row r="19" spans="1:2">
      <c r="A19" t="s">
        <v>717</v>
      </c>
      <c r="B19" t="str">
        <f>LEFT(A19,(MIN(FIND({0;1;2;3;4;5;6;7;8;9},A19&amp;"0123456789")))-1)</f>
        <v>Põltsamaa Lossi tn</v>
      </c>
    </row>
    <row r="20" spans="1:2">
      <c r="A20" t="s">
        <v>716</v>
      </c>
      <c r="B20" t="str">
        <f>LEFT(A20,(MIN(FIND({0;1;2;3;4;5;6;7;8;9},A20&amp;"0123456789")))-1)</f>
        <v>Põltsamaa Lossi tn</v>
      </c>
    </row>
    <row r="21" spans="1:2">
      <c r="A21" t="s">
        <v>715</v>
      </c>
      <c r="B21" t="str">
        <f>LEFT(A21,(MIN(FIND({0;1;2;3;4;5;6;7;8;9},A21&amp;"0123456789")))-1)</f>
        <v>Põltsamaa Lossi tn</v>
      </c>
    </row>
    <row r="22" spans="1:2">
      <c r="A22" t="s">
        <v>714</v>
      </c>
      <c r="B22" t="str">
        <f>LEFT(A22,(MIN(FIND({0;1;2;3;4;5;6;7;8;9},A22&amp;"0123456789")))-1)</f>
        <v>Põltsamaa Lossi tn</v>
      </c>
    </row>
    <row r="23" spans="1:2">
      <c r="A23" t="s">
        <v>713</v>
      </c>
      <c r="B23" t="str">
        <f>LEFT(A23,(MIN(FIND({0;1;2;3;4;5;6;7;8;9},A23&amp;"0123456789")))-1)</f>
        <v>Põltsamaa Tartu mnt</v>
      </c>
    </row>
    <row r="24" spans="1:2">
      <c r="A24" t="s">
        <v>712</v>
      </c>
      <c r="B24" t="str">
        <f>LEFT(A24,(MIN(FIND({0;1;2;3;4;5;6;7;8;9},A24&amp;"0123456789")))-1)</f>
        <v>Põltsamaa Tartu mnt</v>
      </c>
    </row>
    <row r="25" spans="1:2">
      <c r="A25" t="s">
        <v>711</v>
      </c>
      <c r="B25" t="str">
        <f>LEFT(A25,(MIN(FIND({0;1;2;3;4;5;6;7;8;9},A25&amp;"0123456789")))-1)</f>
        <v>Põltsamaa Tartu mnt</v>
      </c>
    </row>
    <row r="26" spans="1:2">
      <c r="A26" t="s">
        <v>710</v>
      </c>
      <c r="B26" t="str">
        <f>LEFT(A26,(MIN(FIND({0;1;2;3;4;5;6;7;8;9},A26&amp;"0123456789")))-1)</f>
        <v>Põltsamaa Tartu mnt</v>
      </c>
    </row>
    <row r="27" spans="1:2">
      <c r="A27" t="s">
        <v>709</v>
      </c>
      <c r="B27" t="str">
        <f>LEFT(A27,(MIN(FIND({0;1;2;3;4;5;6;7;8;9},A27&amp;"0123456789")))-1)</f>
        <v>Põltsamaa Jõgeva mnt</v>
      </c>
    </row>
    <row r="28" spans="1:2">
      <c r="A28" t="s">
        <v>708</v>
      </c>
      <c r="B28" t="str">
        <f>LEFT(A28,(MIN(FIND({0;1;2;3;4;5;6;7;8;9},A28&amp;"0123456789")))-1)</f>
        <v>Põltsamaa Jõgeva mnt</v>
      </c>
    </row>
    <row r="29" spans="1:2">
      <c r="A29" t="s">
        <v>707</v>
      </c>
      <c r="B29" t="str">
        <f>LEFT(A29,(MIN(FIND({0;1;2;3;4;5;6;7;8;9},A29&amp;"0123456789")))-1)</f>
        <v>Põltsamaa Jõgeva mnt</v>
      </c>
    </row>
    <row r="30" spans="1:2">
      <c r="A30" t="s">
        <v>706</v>
      </c>
      <c r="B30" t="str">
        <f>LEFT(A30,(MIN(FIND({0;1;2;3;4;5;6;7;8;9},A30&amp;"0123456789")))-1)</f>
        <v>Põltsamaa Jõgeva mnt</v>
      </c>
    </row>
    <row r="31" spans="1:2">
      <c r="A31" t="s">
        <v>705</v>
      </c>
      <c r="B31" t="str">
        <f>LEFT(A31,(MIN(FIND({0;1;2;3;4;5;6;7;8;9},A31&amp;"0123456789")))-1)</f>
        <v>Põltsamaa Jõgeva mnt</v>
      </c>
    </row>
    <row r="32" spans="1:2">
      <c r="A32" t="s">
        <v>704</v>
      </c>
      <c r="B32" t="str">
        <f>LEFT(A32,(MIN(FIND({0;1;2;3;4;5;6;7;8;9},A32&amp;"0123456789")))-1)</f>
        <v>Põltsamaa Jõgeva mnt</v>
      </c>
    </row>
    <row r="33" spans="1:2">
      <c r="A33" t="s">
        <v>709</v>
      </c>
      <c r="B33" t="str">
        <f>LEFT(A33,(MIN(FIND({0;1;2;3;4;5;6;7;8;9},A33&amp;"0123456789")))-1)</f>
        <v>Põltsamaa Jõgeva mnt</v>
      </c>
    </row>
    <row r="34" spans="1:2">
      <c r="A34" t="s">
        <v>708</v>
      </c>
      <c r="B34" t="str">
        <f>LEFT(A34,(MIN(FIND({0;1;2;3;4;5;6;7;8;9},A34&amp;"0123456789")))-1)</f>
        <v>Põltsamaa Jõgeva mnt</v>
      </c>
    </row>
    <row r="35" spans="1:2">
      <c r="A35" t="s">
        <v>707</v>
      </c>
      <c r="B35" t="str">
        <f>LEFT(A35,(MIN(FIND({0;1;2;3;4;5;6;7;8;9},A35&amp;"0123456789")))-1)</f>
        <v>Põltsamaa Jõgeva mnt</v>
      </c>
    </row>
    <row r="36" spans="1:2">
      <c r="A36" t="s">
        <v>706</v>
      </c>
      <c r="B36" t="str">
        <f>LEFT(A36,(MIN(FIND({0;1;2;3;4;5;6;7;8;9},A36&amp;"0123456789")))-1)</f>
        <v>Põltsamaa Jõgeva mnt</v>
      </c>
    </row>
    <row r="37" spans="1:2">
      <c r="A37" t="s">
        <v>705</v>
      </c>
      <c r="B37" t="str">
        <f>LEFT(A37,(MIN(FIND({0;1;2;3;4;5;6;7;8;9},A37&amp;"0123456789")))-1)</f>
        <v>Põltsamaa Jõgeva mnt</v>
      </c>
    </row>
    <row r="38" spans="1:2">
      <c r="A38" t="s">
        <v>704</v>
      </c>
      <c r="B38" t="str">
        <f>LEFT(A38,(MIN(FIND({0;1;2;3;4;5;6;7;8;9},A38&amp;"0123456789")))-1)</f>
        <v>Põltsamaa Jõgeva mnt</v>
      </c>
    </row>
    <row r="39" spans="1:2">
      <c r="A39" t="s">
        <v>703</v>
      </c>
      <c r="B39" t="str">
        <f>LEFT(A39,(MIN(FIND({0;1;2;3;4;5;6;7;8;9},A39&amp;"0123456789")))-1)</f>
        <v>Põltsamaa Jõgeva mnt</v>
      </c>
    </row>
    <row r="40" spans="1:2">
      <c r="A40" t="s">
        <v>702</v>
      </c>
      <c r="B40" t="str">
        <f>LEFT(A40,(MIN(FIND({0;1;2;3;4;5;6;7;8;9},A40&amp;"0123456789")))-1)</f>
        <v>Põltsamaa Jõgeva mnt</v>
      </c>
    </row>
    <row r="41" spans="1:2">
      <c r="A41" t="s">
        <v>701</v>
      </c>
      <c r="B41" t="str">
        <f>LEFT(A41,(MIN(FIND({0;1;2;3;4;5;6;7;8;9},A41&amp;"0123456789")))-1)</f>
        <v>Põltsamaa Jõgeva mnt</v>
      </c>
    </row>
    <row r="42" spans="1:2">
      <c r="A42" t="s">
        <v>700</v>
      </c>
      <c r="B42" t="str">
        <f>LEFT(A42,(MIN(FIND({0;1;2;3;4;5;6;7;8;9},A42&amp;"0123456789")))-1)</f>
        <v>Põltsamaa Jõgeva mnt</v>
      </c>
    </row>
    <row r="43" spans="1:2">
      <c r="A43" t="s">
        <v>699</v>
      </c>
      <c r="B43" t="str">
        <f>LEFT(A43,(MIN(FIND({0;1;2;3;4;5;6;7;8;9},A43&amp;"0123456789")))-1)</f>
        <v>Keskring Aia tn</v>
      </c>
    </row>
    <row r="44" spans="1:2">
      <c r="A44" t="s">
        <v>698</v>
      </c>
      <c r="B44" t="str">
        <f>LEFT(A44,(MIN(FIND({0;1;2;3;4;5;6;7;8;9},A44&amp;"0123456789")))-1)</f>
        <v>Keskring Aia tn</v>
      </c>
    </row>
    <row r="45" spans="1:2">
      <c r="A45" t="s">
        <v>697</v>
      </c>
      <c r="B45" t="str">
        <f>LEFT(A45,(MIN(FIND({0;1;2;3;4;5;6;7;8;9},A45&amp;"0123456789")))-1)</f>
        <v>Keskring Tartu mnt</v>
      </c>
    </row>
    <row r="46" spans="1:2">
      <c r="A46" t="s">
        <v>696</v>
      </c>
      <c r="B46" t="str">
        <f>LEFT(A46,(MIN(FIND({0;1;2;3;4;5;6;7;8;9},A46&amp;"0123456789")))-1)</f>
        <v>Keskring Tartu mnt</v>
      </c>
    </row>
    <row r="47" spans="1:2">
      <c r="A47" t="s">
        <v>695</v>
      </c>
      <c r="B47" t="str">
        <f>LEFT(A47,(MIN(FIND({0;1;2;3;4;5;6;7;8;9},A47&amp;"0123456789")))-1)</f>
        <v xml:space="preserve">Keskring Silla tn </v>
      </c>
    </row>
    <row r="48" spans="1:2">
      <c r="A48" t="s">
        <v>694</v>
      </c>
      <c r="B48" t="str">
        <f>LEFT(A48,(MIN(FIND({0;1;2;3;4;5;6;7;8;9},A48&amp;"0123456789")))-1)</f>
        <v xml:space="preserve">Keskring Silla tn </v>
      </c>
    </row>
    <row r="49" spans="1:2">
      <c r="A49" t="s">
        <v>693</v>
      </c>
      <c r="B49" t="str">
        <f>LEFT(A49,(MIN(FIND({0;1;2;3;4;5;6;7;8;9},A49&amp;"0123456789")))-1)</f>
        <v xml:space="preserve">Keskring Silla tn </v>
      </c>
    </row>
    <row r="50" spans="1:2">
      <c r="A50" t="s">
        <v>692</v>
      </c>
      <c r="B50" t="str">
        <f>LEFT(A50,(MIN(FIND({0;1;2;3;4;5;6;7;8;9},A50&amp;"0123456789")))-1)</f>
        <v xml:space="preserve">Keskring Silla tn </v>
      </c>
    </row>
    <row r="51" spans="1:2">
      <c r="A51" t="s">
        <v>691</v>
      </c>
      <c r="B51" t="str">
        <f>LEFT(A51,(MIN(FIND({0;1;2;3;4;5;6;7;8;9},A51&amp;"0123456789")))-1)</f>
        <v>Valga Kuperjanovi</v>
      </c>
    </row>
    <row r="52" spans="1:2">
      <c r="A52" t="s">
        <v>690</v>
      </c>
      <c r="B52" t="str">
        <f>LEFT(A52,(MIN(FIND({0;1;2;3;4;5;6;7;8;9},A52&amp;"0123456789")))-1)</f>
        <v>Valga Kuperjanovi</v>
      </c>
    </row>
    <row r="53" spans="1:2">
      <c r="A53" t="s">
        <v>689</v>
      </c>
      <c r="B53" t="str">
        <f>LEFT(A53,(MIN(FIND({0;1;2;3;4;5;6;7;8;9},A53&amp;"0123456789")))-1)</f>
        <v>Valga Kuperjanovi</v>
      </c>
    </row>
    <row r="54" spans="1:2">
      <c r="A54" t="s">
        <v>688</v>
      </c>
      <c r="B54" t="str">
        <f>LEFT(A54,(MIN(FIND({0;1;2;3;4;5;6;7;8;9},A54&amp;"0123456789")))-1)</f>
        <v>Valga Kuperjanovi</v>
      </c>
    </row>
    <row r="55" spans="1:2">
      <c r="A55" t="s">
        <v>687</v>
      </c>
      <c r="B55" t="str">
        <f>LEFT(A55,(MIN(FIND({0;1;2;3;4;5;6;7;8;9},A55&amp;"0123456789")))-1)</f>
        <v>Valga Kuperjanovi</v>
      </c>
    </row>
    <row r="56" spans="1:2">
      <c r="A56" t="s">
        <v>686</v>
      </c>
      <c r="B56" t="str">
        <f>LEFT(A56,(MIN(FIND({0;1;2;3;4;5;6;7;8;9},A56&amp;"0123456789")))-1)</f>
        <v>Valga Kuperjanovi</v>
      </c>
    </row>
    <row r="57" spans="1:2">
      <c r="A57" t="s">
        <v>685</v>
      </c>
      <c r="B57" t="str">
        <f>LEFT(A57,(MIN(FIND({0;1;2;3;4;5;6;7;8;9},A57&amp;"0123456789")))-1)</f>
        <v>Valga Vabaduse</v>
      </c>
    </row>
    <row r="58" spans="1:2">
      <c r="A58" t="s">
        <v>684</v>
      </c>
      <c r="B58" t="str">
        <f>LEFT(A58,(MIN(FIND({0;1;2;3;4;5;6;7;8;9},A58&amp;"0123456789")))-1)</f>
        <v>Valga Vabaduse</v>
      </c>
    </row>
    <row r="59" spans="1:2">
      <c r="A59" t="s">
        <v>683</v>
      </c>
      <c r="B59" t="str">
        <f>LEFT(A59,(MIN(FIND({0;1;2;3;4;5;6;7;8;9},A59&amp;"0123456789")))-1)</f>
        <v>Valga Pikk</v>
      </c>
    </row>
    <row r="60" spans="1:2">
      <c r="A60" t="s">
        <v>682</v>
      </c>
      <c r="B60" t="str">
        <f>LEFT(A60,(MIN(FIND({0;1;2;3;4;5;6;7;8;9},A60&amp;"0123456789")))-1)</f>
        <v>Valga Pikk</v>
      </c>
    </row>
    <row r="61" spans="1:2">
      <c r="A61" t="s">
        <v>681</v>
      </c>
      <c r="B61" t="str">
        <f>LEFT(A61,(MIN(FIND({0;1;2;3;4;5;6;7;8;9},A61&amp;"0123456789")))-1)</f>
        <v>Valga Pikk</v>
      </c>
    </row>
    <row r="62" spans="1:2">
      <c r="A62" t="s">
        <v>680</v>
      </c>
      <c r="B62" t="str">
        <f>LEFT(A62,(MIN(FIND({0;1;2;3;4;5;6;7;8;9},A62&amp;"0123456789")))-1)</f>
        <v>Valga Pikk</v>
      </c>
    </row>
    <row r="63" spans="1:2">
      <c r="A63" t="s">
        <v>679</v>
      </c>
      <c r="B63" t="str">
        <f>LEFT(A63,(MIN(FIND({0;1;2;3;4;5;6;7;8;9},A63&amp;"0123456789")))-1)</f>
        <v>Valga Pikk</v>
      </c>
    </row>
    <row r="64" spans="1:2">
      <c r="A64" t="s">
        <v>678</v>
      </c>
      <c r="B64" t="str">
        <f>LEFT(A64,(MIN(FIND({0;1;2;3;4;5;6;7;8;9},A64&amp;"0123456789")))-1)</f>
        <v>Valga Pikk</v>
      </c>
    </row>
    <row r="65" spans="1:2">
      <c r="A65" t="s">
        <v>677</v>
      </c>
      <c r="B65" t="str">
        <f>LEFT(A65,(MIN(FIND({0;1;2;3;4;5;6;7;8;9},A65&amp;"0123456789")))-1)</f>
        <v>Valga Pikk</v>
      </c>
    </row>
    <row r="66" spans="1:2">
      <c r="A66" t="s">
        <v>676</v>
      </c>
      <c r="B66" t="str">
        <f>LEFT(A66,(MIN(FIND({0;1;2;3;4;5;6;7;8;9},A66&amp;"0123456789")))-1)</f>
        <v>Valga Pikk</v>
      </c>
    </row>
    <row r="67" spans="1:2">
      <c r="A67" t="s">
        <v>675</v>
      </c>
      <c r="B67" t="str">
        <f>LEFT(A67,(MIN(FIND({0;1;2;3;4;5;6;7;8;9},A67&amp;"0123456789")))-1)</f>
        <v>Valga Pikk</v>
      </c>
    </row>
    <row r="68" spans="1:2">
      <c r="A68" t="s">
        <v>674</v>
      </c>
      <c r="B68" t="str">
        <f>LEFT(A68,(MIN(FIND({0;1;2;3;4;5;6;7;8;9},A68&amp;"0123456789")))-1)</f>
        <v>Valga Pikk</v>
      </c>
    </row>
    <row r="69" spans="1:2">
      <c r="A69" t="s">
        <v>673</v>
      </c>
      <c r="B69" t="str">
        <f>LEFT(A69,(MIN(FIND({0;1;2;3;4;5;6;7;8;9},A69&amp;"0123456789")))-1)</f>
        <v>Valga Pikk</v>
      </c>
    </row>
    <row r="70" spans="1:2">
      <c r="A70" t="s">
        <v>672</v>
      </c>
      <c r="B70" t="str">
        <f>LEFT(A70,(MIN(FIND({0;1;2;3;4;5;6;7;8;9},A70&amp;"0123456789")))-1)</f>
        <v>Valga Pikk</v>
      </c>
    </row>
    <row r="71" spans="1:2">
      <c r="A71" t="s">
        <v>671</v>
      </c>
      <c r="B71" t="str">
        <f>LEFT(A71,(MIN(FIND({0;1;2;3;4;5;6;7;8;9},A71&amp;"0123456789")))-1)</f>
        <v>Valga Pikk</v>
      </c>
    </row>
    <row r="72" spans="1:2">
      <c r="A72" t="s">
        <v>670</v>
      </c>
      <c r="B72" t="str">
        <f>LEFT(A72,(MIN(FIND({0;1;2;3;4;5;6;7;8;9},A72&amp;"0123456789")))-1)</f>
        <v>Valga Pikk</v>
      </c>
    </row>
    <row r="73" spans="1:2">
      <c r="A73" t="s">
        <v>669</v>
      </c>
      <c r="B73" t="str">
        <f>LEFT(A73,(MIN(FIND({0;1;2;3;4;5;6;7;8;9},A73&amp;"0123456789")))-1)</f>
        <v>Valga Jaama</v>
      </c>
    </row>
    <row r="74" spans="1:2">
      <c r="A74" t="s">
        <v>668</v>
      </c>
      <c r="B74" t="str">
        <f>LEFT(A74,(MIN(FIND({0;1;2;3;4;5;6;7;8;9},A74&amp;"0123456789")))-1)</f>
        <v>Valga Jaama</v>
      </c>
    </row>
    <row r="75" spans="1:2">
      <c r="A75" t="s">
        <v>667</v>
      </c>
      <c r="B75" t="str">
        <f>LEFT(A75,(MIN(FIND({0;1;2;3;4;5;6;7;8;9},A75&amp;"0123456789")))-1)</f>
        <v>Valga Jaama</v>
      </c>
    </row>
    <row r="76" spans="1:2">
      <c r="A76" t="s">
        <v>666</v>
      </c>
      <c r="B76" t="str">
        <f>LEFT(A76,(MIN(FIND({0;1;2;3;4;5;6;7;8;9},A76&amp;"0123456789")))-1)</f>
        <v>Valga Jaama</v>
      </c>
    </row>
    <row r="77" spans="1:2">
      <c r="A77" t="s">
        <v>665</v>
      </c>
      <c r="B77" t="str">
        <f>LEFT(A77,(MIN(FIND({0;1;2;3;4;5;6;7;8;9},A77&amp;"0123456789")))-1)</f>
        <v>Valga Jaama</v>
      </c>
    </row>
    <row r="78" spans="1:2">
      <c r="A78" t="s">
        <v>664</v>
      </c>
      <c r="B78" t="str">
        <f>LEFT(A78,(MIN(FIND({0;1;2;3;4;5;6;7;8;9},A78&amp;"0123456789")))-1)</f>
        <v>Valga Jaama</v>
      </c>
    </row>
    <row r="79" spans="1:2">
      <c r="A79" t="s">
        <v>663</v>
      </c>
      <c r="B79" t="str">
        <f>LEFT(A79,(MIN(FIND({0;1;2;3;4;5;6;7;8;9},A79&amp;"0123456789")))-1)</f>
        <v>Valga Jaama</v>
      </c>
    </row>
    <row r="80" spans="1:2">
      <c r="A80" t="s">
        <v>662</v>
      </c>
      <c r="B80" t="str">
        <f>LEFT(A80,(MIN(FIND({0;1;2;3;4;5;6;7;8;9},A80&amp;"0123456789")))-1)</f>
        <v>Valga Jaama</v>
      </c>
    </row>
    <row r="81" spans="1:2">
      <c r="A81" t="s">
        <v>661</v>
      </c>
      <c r="B81" t="str">
        <f>LEFT(A81,(MIN(FIND({0;1;2;3;4;5;6;7;8;9},A81&amp;"0123456789")))-1)</f>
        <v>Valga Jaama</v>
      </c>
    </row>
    <row r="82" spans="1:2">
      <c r="A82" t="s">
        <v>660</v>
      </c>
      <c r="B82" t="str">
        <f>LEFT(A82,(MIN(FIND({0;1;2;3;4;5;6;7;8;9},A82&amp;"0123456789")))-1)</f>
        <v>Valga Jaama</v>
      </c>
    </row>
    <row r="83" spans="1:2">
      <c r="A83" t="s">
        <v>659</v>
      </c>
      <c r="B83" t="str">
        <f>LEFT(A83,(MIN(FIND({0;1;2;3;4;5;6;7;8;9},A83&amp;"0123456789")))-1)</f>
        <v>Valga Jaama</v>
      </c>
    </row>
    <row r="84" spans="1:2">
      <c r="A84" t="s">
        <v>658</v>
      </c>
      <c r="B84" t="str">
        <f>LEFT(A84,(MIN(FIND({0;1;2;3;4;5;6;7;8;9},A84&amp;"0123456789")))-1)</f>
        <v>Valga Jaama</v>
      </c>
    </row>
    <row r="85" spans="1:2">
      <c r="A85" t="s">
        <v>657</v>
      </c>
      <c r="B85" t="str">
        <f>LEFT(A85,(MIN(FIND({0;1;2;3;4;5;6;7;8;9},A85&amp;"0123456789")))-1)</f>
        <v>Võru Jüri tn</v>
      </c>
    </row>
    <row r="86" spans="1:2">
      <c r="A86" t="s">
        <v>656</v>
      </c>
      <c r="B86" t="str">
        <f>LEFT(A86,(MIN(FIND({0;1;2;3;4;5;6;7;8;9},A86&amp;"0123456789")))-1)</f>
        <v>Võru Jüri tn</v>
      </c>
    </row>
    <row r="87" spans="1:2">
      <c r="A87" t="s">
        <v>655</v>
      </c>
      <c r="B87" t="str">
        <f>LEFT(A87,(MIN(FIND({0;1;2;3;4;5;6;7;8;9},A87&amp;"0123456789")))-1)</f>
        <v>Võru Jüri tn</v>
      </c>
    </row>
    <row r="88" spans="1:2">
      <c r="A88" t="s">
        <v>654</v>
      </c>
      <c r="B88" t="str">
        <f>LEFT(A88,(MIN(FIND({0;1;2;3;4;5;6;7;8;9},A88&amp;"0123456789")))-1)</f>
        <v>Võru Jüri tn</v>
      </c>
    </row>
    <row r="89" spans="1:2">
      <c r="A89" t="s">
        <v>653</v>
      </c>
      <c r="B89" t="str">
        <f>LEFT(A89,(MIN(FIND({0;1;2;3;4;5;6;7;8;9},A89&amp;"0123456789")))-1)</f>
        <v>Võru Jüri tn</v>
      </c>
    </row>
    <row r="90" spans="1:2">
      <c r="A90" t="s">
        <v>652</v>
      </c>
      <c r="B90" t="str">
        <f>LEFT(A90,(MIN(FIND({0;1;2;3;4;5;6;7;8;9},A90&amp;"0123456789")))-1)</f>
        <v>Võru Jüri tn</v>
      </c>
    </row>
    <row r="91" spans="1:2">
      <c r="A91" t="s">
        <v>651</v>
      </c>
      <c r="B91" t="str">
        <f>LEFT(A91,(MIN(FIND({0;1;2;3;4;5;6;7;8;9},A91&amp;"0123456789")))-1)</f>
        <v>Võru Jüri tn</v>
      </c>
    </row>
    <row r="92" spans="1:2">
      <c r="A92" t="s">
        <v>650</v>
      </c>
      <c r="B92" t="str">
        <f>LEFT(A92,(MIN(FIND({0;1;2;3;4;5;6;7;8;9},A92&amp;"0123456789")))-1)</f>
        <v>Võru Jüri tn</v>
      </c>
    </row>
    <row r="93" spans="1:2">
      <c r="A93" t="s">
        <v>649</v>
      </c>
      <c r="B93" t="str">
        <f>LEFT(A93,(MIN(FIND({0;1;2;3;4;5;6;7;8;9},A93&amp;"0123456789")))-1)</f>
        <v>Võru Jüri tn</v>
      </c>
    </row>
    <row r="94" spans="1:2">
      <c r="A94" t="s">
        <v>648</v>
      </c>
      <c r="B94" t="str">
        <f>LEFT(A94,(MIN(FIND({0;1;2;3;4;5;6;7;8;9},A94&amp;"0123456789")))-1)</f>
        <v>Võru Jüri tn</v>
      </c>
    </row>
    <row r="95" spans="1:2">
      <c r="A95" t="s">
        <v>647</v>
      </c>
      <c r="B95" t="str">
        <f>LEFT(A95,(MIN(FIND({0;1;2;3;4;5;6;7;8;9},A95&amp;"0123456789")))-1)</f>
        <v>Võru Jüri tn</v>
      </c>
    </row>
    <row r="96" spans="1:2">
      <c r="A96" t="s">
        <v>646</v>
      </c>
      <c r="B96" t="str">
        <f>LEFT(A96,(MIN(FIND({0;1;2;3;4;5;6;7;8;9},A96&amp;"0123456789")))-1)</f>
        <v>Võru Jüri tn</v>
      </c>
    </row>
    <row r="97" spans="1:2">
      <c r="A97" t="s">
        <v>645</v>
      </c>
      <c r="B97" t="str">
        <f>LEFT(A97,(MIN(FIND({0;1;2;3;4;5;6;7;8;9},A97&amp;"0123456789")))-1)</f>
        <v>Võru Jüri tn</v>
      </c>
    </row>
    <row r="98" spans="1:2">
      <c r="A98" t="s">
        <v>644</v>
      </c>
      <c r="B98" t="str">
        <f>LEFT(A98,(MIN(FIND({0;1;2;3;4;5;6;7;8;9},A98&amp;"0123456789")))-1)</f>
        <v>Võru Jüri tn</v>
      </c>
    </row>
    <row r="99" spans="1:2">
      <c r="A99" t="s">
        <v>643</v>
      </c>
      <c r="B99" t="str">
        <f>LEFT(A99,(MIN(FIND({0;1;2;3;4;5;6;7;8;9},A99&amp;"0123456789")))-1)</f>
        <v>Võru Jüri tn</v>
      </c>
    </row>
    <row r="100" spans="1:2">
      <c r="A100" t="s">
        <v>642</v>
      </c>
      <c r="B100" t="str">
        <f>LEFT(A100,(MIN(FIND({0;1;2;3;4;5;6;7;8;9},A100&amp;"0123456789")))-1)</f>
        <v>Võru Jüri tn</v>
      </c>
    </row>
    <row r="101" spans="1:2">
      <c r="A101" t="s">
        <v>641</v>
      </c>
      <c r="B101" t="str">
        <f>LEFT(A101,(MIN(FIND({0;1;2;3;4;5;6;7;8;9},A101&amp;"0123456789")))-1)</f>
        <v>Võru Jüri tn</v>
      </c>
    </row>
    <row r="102" spans="1:2">
      <c r="A102" t="s">
        <v>640</v>
      </c>
      <c r="B102" t="str">
        <f>LEFT(A102,(MIN(FIND({0;1;2;3;4;5;6;7;8;9},A102&amp;"0123456789")))-1)</f>
        <v>Võru Jüri tn</v>
      </c>
    </row>
    <row r="103" spans="1:2">
      <c r="A103" t="s">
        <v>639</v>
      </c>
      <c r="B103" t="str">
        <f>LEFT(A103,(MIN(FIND({0;1;2;3;4;5;6;7;8;9},A103&amp;"0123456789")))-1)</f>
        <v>Võru Jüri tn</v>
      </c>
    </row>
    <row r="104" spans="1:2">
      <c r="A104" t="s">
        <v>638</v>
      </c>
      <c r="B104" t="str">
        <f>LEFT(A104,(MIN(FIND({0;1;2;3;4;5;6;7;8;9},A104&amp;"0123456789")))-1)</f>
        <v>Võru Jüri tn</v>
      </c>
    </row>
    <row r="105" spans="1:2">
      <c r="A105" t="s">
        <v>637</v>
      </c>
      <c r="B105" t="str">
        <f>LEFT(A105,(MIN(FIND({0;1;2;3;4;5;6;7;8;9},A105&amp;"0123456789")))-1)</f>
        <v>Võru Kreuzwaldi tn</v>
      </c>
    </row>
    <row r="106" spans="1:2">
      <c r="A106" t="s">
        <v>636</v>
      </c>
      <c r="B106" t="str">
        <f>LEFT(A106,(MIN(FIND({0;1;2;3;4;5;6;7;8;9},A106&amp;"0123456789")))-1)</f>
        <v>Võru Kreuzwaldi tn</v>
      </c>
    </row>
    <row r="107" spans="1:2">
      <c r="A107" t="s">
        <v>635</v>
      </c>
      <c r="B107" t="str">
        <f>LEFT(A107,(MIN(FIND({0;1;2;3;4;5;6;7;8;9},A107&amp;"0123456789")))-1)</f>
        <v>Võru Kreuzwaldi tn</v>
      </c>
    </row>
    <row r="108" spans="1:2">
      <c r="A108" t="s">
        <v>634</v>
      </c>
      <c r="B108" t="str">
        <f>LEFT(A108,(MIN(FIND({0;1;2;3;4;5;6;7;8;9},A108&amp;"0123456789")))-1)</f>
        <v>Võru Kreuzwaldi tn</v>
      </c>
    </row>
    <row r="109" spans="1:2">
      <c r="A109" t="s">
        <v>633</v>
      </c>
      <c r="B109" t="str">
        <f>LEFT(A109,(MIN(FIND({0;1;2;3;4;5;6;7;8;9},A109&amp;"0123456789")))-1)</f>
        <v>Võru Kreuzwaldi tn</v>
      </c>
    </row>
    <row r="110" spans="1:2">
      <c r="A110" t="s">
        <v>632</v>
      </c>
      <c r="B110" t="str">
        <f>LEFT(A110,(MIN(FIND({0;1;2;3;4;5;6;7;8;9},A110&amp;"0123456789")))-1)</f>
        <v>Võru Kreuzwaldi tn</v>
      </c>
    </row>
    <row r="111" spans="1:2">
      <c r="A111" t="s">
        <v>631</v>
      </c>
      <c r="B111" t="str">
        <f>LEFT(A111,(MIN(FIND({0;1;2;3;4;5;6;7;8;9},A111&amp;"0123456789")))-1)</f>
        <v>Võru Kreuzwaldi tn</v>
      </c>
    </row>
    <row r="112" spans="1:2">
      <c r="A112" t="s">
        <v>630</v>
      </c>
      <c r="B112" t="str">
        <f>LEFT(A112,(MIN(FIND({0;1;2;3;4;5;6;7;8;9},A112&amp;"0123456789")))-1)</f>
        <v>Võru Kreuzwaldi tn</v>
      </c>
    </row>
    <row r="113" spans="1:2">
      <c r="A113" t="s">
        <v>629</v>
      </c>
      <c r="B113" t="str">
        <f>LEFT(A113,(MIN(FIND({0;1;2;3;4;5;6;7;8;9},A113&amp;"0123456789")))-1)</f>
        <v>Võru Kreuzwaldi tn</v>
      </c>
    </row>
    <row r="114" spans="1:2">
      <c r="A114" t="s">
        <v>628</v>
      </c>
      <c r="B114" t="str">
        <f>LEFT(A114,(MIN(FIND({0;1;2;3;4;5;6;7;8;9},A114&amp;"0123456789")))-1)</f>
        <v>Võru Kreuzwaldi tn</v>
      </c>
    </row>
    <row r="115" spans="1:2">
      <c r="A115" t="s">
        <v>627</v>
      </c>
      <c r="B115" t="str">
        <f>LEFT(A115,(MIN(FIND({0;1;2;3;4;5;6;7;8;9},A115&amp;"0123456789")))-1)</f>
        <v>Võru Kreuzwaldi tn</v>
      </c>
    </row>
    <row r="116" spans="1:2">
      <c r="A116" t="s">
        <v>626</v>
      </c>
      <c r="B116" t="str">
        <f>LEFT(A116,(MIN(FIND({0;1;2;3;4;5;6;7;8;9},A116&amp;"0123456789")))-1)</f>
        <v>Võru Kreuzwaldi tn</v>
      </c>
    </row>
    <row r="117" spans="1:2">
      <c r="A117" t="s">
        <v>625</v>
      </c>
      <c r="B117" t="str">
        <f>LEFT(A117,(MIN(FIND({0;1;2;3;4;5;6;7;8;9},A117&amp;"0123456789")))-1)</f>
        <v>Võru Kreuzwaldi tn</v>
      </c>
    </row>
    <row r="118" spans="1:2">
      <c r="A118" t="s">
        <v>624</v>
      </c>
      <c r="B118" t="str">
        <f>LEFT(A118,(MIN(FIND({0;1;2;3;4;5;6;7;8;9},A118&amp;"0123456789")))-1)</f>
        <v>Võru Kreuzwaldi tn</v>
      </c>
    </row>
    <row r="119" spans="1:2">
      <c r="A119" t="s">
        <v>623</v>
      </c>
      <c r="B119" t="str">
        <f>LEFT(A119,(MIN(FIND({0;1;2;3;4;5;6;7;8;9},A119&amp;"0123456789")))-1)</f>
        <v>Võru Paju tn</v>
      </c>
    </row>
    <row r="120" spans="1:2">
      <c r="A120" t="s">
        <v>622</v>
      </c>
      <c r="B120" t="str">
        <f>LEFT(A120,(MIN(FIND({0;1;2;3;4;5;6;7;8;9},A120&amp;"0123456789")))-1)</f>
        <v>Võru Paju tn</v>
      </c>
    </row>
    <row r="121" spans="1:2">
      <c r="A121" t="s">
        <v>621</v>
      </c>
      <c r="B121" t="str">
        <f>LEFT(A121,(MIN(FIND({0;1;2;3;4;5;6;7;8;9},A121&amp;"0123456789")))-1)</f>
        <v>Võru Paju tn</v>
      </c>
    </row>
    <row r="122" spans="1:2">
      <c r="A122" t="s">
        <v>620</v>
      </c>
      <c r="B122" t="str">
        <f>LEFT(A122,(MIN(FIND({0;1;2;3;4;5;6;7;8;9},A122&amp;"0123456789")))-1)</f>
        <v>Võru Paju tn</v>
      </c>
    </row>
    <row r="123" spans="1:2">
      <c r="A123" t="s">
        <v>619</v>
      </c>
      <c r="B123" t="str">
        <f>LEFT(A123,(MIN(FIND({0;1;2;3;4;5;6;7;8;9},A123&amp;"0123456789")))-1)</f>
        <v>Võru Paju tn</v>
      </c>
    </row>
    <row r="124" spans="1:2">
      <c r="A124" t="s">
        <v>618</v>
      </c>
      <c r="B124" t="str">
        <f>LEFT(A124,(MIN(FIND({0;1;2;3;4;5;6;7;8;9},A124&amp;"0123456789")))-1)</f>
        <v>Võru Paju tn</v>
      </c>
    </row>
    <row r="125" spans="1:2">
      <c r="A125" t="s">
        <v>617</v>
      </c>
      <c r="B125" t="str">
        <f>LEFT(A125,(MIN(FIND({0;1;2;3;4;5;6;7;8;9},A125&amp;"0123456789")))-1)</f>
        <v>Võru Vabaduse tn</v>
      </c>
    </row>
    <row r="126" spans="1:2">
      <c r="A126" t="s">
        <v>616</v>
      </c>
      <c r="B126" t="str">
        <f>LEFT(A126,(MIN(FIND({0;1;2;3;4;5;6;7;8;9},A126&amp;"0123456789")))-1)</f>
        <v>Võru Vabaduse tn</v>
      </c>
    </row>
    <row r="127" spans="1:2">
      <c r="A127" t="s">
        <v>615</v>
      </c>
      <c r="B127" t="str">
        <f>LEFT(A127,(MIN(FIND({0;1;2;3;4;5;6;7;8;9},A127&amp;"0123456789")))-1)</f>
        <v>Võru Vabaduse tn</v>
      </c>
    </row>
    <row r="128" spans="1:2">
      <c r="A128" t="s">
        <v>614</v>
      </c>
      <c r="B128" t="str">
        <f>LEFT(A128,(MIN(FIND({0;1;2;3;4;5;6;7;8;9},A128&amp;"0123456789")))-1)</f>
        <v>Võru Vabaduse tn</v>
      </c>
    </row>
    <row r="129" spans="1:2">
      <c r="A129" t="s">
        <v>613</v>
      </c>
      <c r="B129" t="str">
        <f>LEFT(A129,(MIN(FIND({0;1;2;3;4;5;6;7;8;9},A129&amp;"0123456789")))-1)</f>
        <v>Võru Vabaduse tn</v>
      </c>
    </row>
    <row r="130" spans="1:2">
      <c r="A130" t="s">
        <v>612</v>
      </c>
      <c r="B130" t="str">
        <f>LEFT(A130,(MIN(FIND({0;1;2;3;4;5;6;7;8;9},A130&amp;"0123456789")))-1)</f>
        <v>Võru Vabaduse tn</v>
      </c>
    </row>
    <row r="131" spans="1:2">
      <c r="A131" t="s">
        <v>611</v>
      </c>
      <c r="B131" t="str">
        <f>LEFT(A131,(MIN(FIND({0;1;2;3;4;5;6;7;8;9},A131&amp;"0123456789")))-1)</f>
        <v>Võru Vabaduse tn</v>
      </c>
    </row>
    <row r="132" spans="1:2">
      <c r="A132" t="s">
        <v>610</v>
      </c>
      <c r="B132" t="str">
        <f>LEFT(A132,(MIN(FIND({0;1;2;3;4;5;6;7;8;9},A132&amp;"0123456789")))-1)</f>
        <v>Võru Vabaduse tn</v>
      </c>
    </row>
    <row r="133" spans="1:2">
      <c r="A133" t="s">
        <v>609</v>
      </c>
      <c r="B133" t="str">
        <f>LEFT(A133,(MIN(FIND({0;1;2;3;4;5;6;7;8;9},A133&amp;"0123456789")))-1)</f>
        <v>Võru Vabaduse tn</v>
      </c>
    </row>
    <row r="134" spans="1:2">
      <c r="A134" t="s">
        <v>608</v>
      </c>
      <c r="B134" t="str">
        <f>LEFT(A134,(MIN(FIND({0;1;2;3;4;5;6;7;8;9},A134&amp;"0123456789")))-1)</f>
        <v>Võru Vabaduse tn</v>
      </c>
    </row>
    <row r="135" spans="1:2">
      <c r="A135" t="s">
        <v>607</v>
      </c>
      <c r="B135" t="str">
        <f>LEFT(A135,(MIN(FIND({0;1;2;3;4;5;6;7;8;9},A135&amp;"0123456789")))-1)</f>
        <v>Võru Vabaduse tn</v>
      </c>
    </row>
    <row r="136" spans="1:2">
      <c r="A136" t="s">
        <v>606</v>
      </c>
      <c r="B136" t="str">
        <f>LEFT(A136,(MIN(FIND({0;1;2;3;4;5;6;7;8;9},A136&amp;"0123456789")))-1)</f>
        <v>Võru Vabaduse tn</v>
      </c>
    </row>
    <row r="137" spans="1:2">
      <c r="A137" t="s">
        <v>605</v>
      </c>
      <c r="B137" t="str">
        <f>LEFT(A137,(MIN(FIND({0;1;2;3;4;5;6;7;8;9},A137&amp;"0123456789")))-1)</f>
        <v>Võru Vabaduse tn</v>
      </c>
    </row>
    <row r="138" spans="1:2">
      <c r="A138" t="s">
        <v>604</v>
      </c>
      <c r="B138" t="str">
        <f>LEFT(A138,(MIN(FIND({0;1;2;3;4;5;6;7;8;9},A138&amp;"0123456789")))-1)</f>
        <v>Võru Vabaduse tn</v>
      </c>
    </row>
    <row r="139" spans="1:2">
      <c r="A139" t="s">
        <v>603</v>
      </c>
      <c r="B139" t="str">
        <f>LEFT(A139,(MIN(FIND({0;1;2;3;4;5;6;7;8;9},A139&amp;"0123456789")))-1)</f>
        <v>Võru Vabaduse tn</v>
      </c>
    </row>
    <row r="140" spans="1:2">
      <c r="A140" t="s">
        <v>602</v>
      </c>
      <c r="B140" t="str">
        <f>LEFT(A140,(MIN(FIND({0;1;2;3;4;5;6;7;8;9},A140&amp;"0123456789")))-1)</f>
        <v>Võru Vabaduse tn</v>
      </c>
    </row>
    <row r="141" spans="1:2">
      <c r="A141" t="s">
        <v>601</v>
      </c>
      <c r="B141" t="str">
        <f>LEFT(A141,(MIN(FIND({0;1;2;3;4;5;6;7;8;9},A141&amp;"0123456789")))-1)</f>
        <v>Võru Vilja tn</v>
      </c>
    </row>
    <row r="142" spans="1:2">
      <c r="A142" t="s">
        <v>600</v>
      </c>
      <c r="B142" t="str">
        <f>LEFT(A142,(MIN(FIND({0;1;2;3;4;5;6;7;8;9},A142&amp;"0123456789")))-1)</f>
        <v>Võru Vilja tn</v>
      </c>
    </row>
    <row r="143" spans="1:2">
      <c r="A143" t="s">
        <v>599</v>
      </c>
      <c r="B143" t="str">
        <f>LEFT(A143,(MIN(FIND({0;1;2;3;4;5;6;7;8;9},A143&amp;"0123456789")))-1)</f>
        <v>Võru Vilja tn</v>
      </c>
    </row>
    <row r="144" spans="1:2">
      <c r="A144" t="s">
        <v>598</v>
      </c>
      <c r="B144" t="str">
        <f>LEFT(A144,(MIN(FIND({0;1;2;3;4;5;6;7;8;9},A144&amp;"0123456789")))-1)</f>
        <v>Võru Vilja tn</v>
      </c>
    </row>
    <row r="145" spans="1:2">
      <c r="A145" t="s">
        <v>597</v>
      </c>
      <c r="B145" t="str">
        <f>LEFT(A145,(MIN(FIND({0;1;2;3;4;5;6;7;8;9},A145&amp;"0123456789")))-1)</f>
        <v>Võru Vilja tn</v>
      </c>
    </row>
    <row r="146" spans="1:2">
      <c r="A146" t="s">
        <v>596</v>
      </c>
      <c r="B146" t="str">
        <f>LEFT(A146,(MIN(FIND({0;1;2;3;4;5;6;7;8;9},A146&amp;"0123456789")))-1)</f>
        <v>Võru Vilja tn</v>
      </c>
    </row>
    <row r="147" spans="1:2">
      <c r="A147" t="s">
        <v>595</v>
      </c>
      <c r="B147" t="str">
        <f>LEFT(A147,(MIN(FIND({0;1;2;3;4;5;6;7;8;9},A147&amp;"0123456789")))-1)</f>
        <v>Võru Vilja tn</v>
      </c>
    </row>
    <row r="148" spans="1:2">
      <c r="A148" t="s">
        <v>594</v>
      </c>
      <c r="B148" t="str">
        <f>LEFT(A148,(MIN(FIND({0;1;2;3;4;5;6;7;8;9},A148&amp;"0123456789")))-1)</f>
        <v>Võru Vilja tn</v>
      </c>
    </row>
    <row r="149" spans="1:2">
      <c r="A149" t="s">
        <v>593</v>
      </c>
      <c r="B149" t="str">
        <f>LEFT(A149,(MIN(FIND({0;1;2;3;4;5;6;7;8;9},A149&amp;"0123456789")))-1)</f>
        <v>Võru Vilja tn</v>
      </c>
    </row>
    <row r="150" spans="1:2">
      <c r="A150" t="s">
        <v>592</v>
      </c>
      <c r="B150" t="str">
        <f>LEFT(A150,(MIN(FIND({0;1;2;3;4;5;6;7;8;9},A150&amp;"0123456789")))-1)</f>
        <v>Võru Vilja tn</v>
      </c>
    </row>
    <row r="151" spans="1:2">
      <c r="A151" t="s">
        <v>591</v>
      </c>
      <c r="B151" t="str">
        <f>LEFT(A151,(MIN(FIND({0;1;2;3;4;5;6;7;8;9},A151&amp;"0123456789")))-1)</f>
        <v>Võru Tartu tn</v>
      </c>
    </row>
    <row r="152" spans="1:2">
      <c r="A152" t="s">
        <v>590</v>
      </c>
      <c r="B152" t="str">
        <f>LEFT(A152,(MIN(FIND({0;1;2;3;4;5;6;7;8;9},A152&amp;"0123456789")))-1)</f>
        <v>Võru Tartu tn</v>
      </c>
    </row>
    <row r="153" spans="1:2">
      <c r="A153" t="s">
        <v>589</v>
      </c>
      <c r="B153" t="str">
        <f>LEFT(A153,(MIN(FIND({0;1;2;3;4;5;6;7;8;9},A153&amp;"0123456789")))-1)</f>
        <v>Võru Tartu tn</v>
      </c>
    </row>
    <row r="154" spans="1:2">
      <c r="A154" t="s">
        <v>588</v>
      </c>
      <c r="B154" t="str">
        <f>LEFT(A154,(MIN(FIND({0;1;2;3;4;5;6;7;8;9},A154&amp;"0123456789")))-1)</f>
        <v>Võru Tartu tn</v>
      </c>
    </row>
    <row r="155" spans="1:2">
      <c r="A155" t="s">
        <v>587</v>
      </c>
      <c r="B155" t="str">
        <f>LEFT(A155,(MIN(FIND({0;1;2;3;4;5;6;7;8;9},A155&amp;"0123456789")))-1)</f>
        <v>Võru Tartu tn</v>
      </c>
    </row>
    <row r="156" spans="1:2">
      <c r="A156" t="s">
        <v>586</v>
      </c>
      <c r="B156" t="str">
        <f>LEFT(A156,(MIN(FIND({0;1;2;3;4;5;6;7;8;9},A156&amp;"0123456789")))-1)</f>
        <v>Võru Tartu tn</v>
      </c>
    </row>
    <row r="157" spans="1:2">
      <c r="A157" t="s">
        <v>585</v>
      </c>
      <c r="B157" t="str">
        <f>LEFT(A157,(MIN(FIND({0;1;2;3;4;5;6;7;8;9},A157&amp;"0123456789")))-1)</f>
        <v>Võru Tartu tn</v>
      </c>
    </row>
    <row r="158" spans="1:2">
      <c r="A158" t="s">
        <v>584</v>
      </c>
      <c r="B158" t="str">
        <f>LEFT(A158,(MIN(FIND({0;1;2;3;4;5;6;7;8;9},A158&amp;"0123456789")))-1)</f>
        <v>Võru Tartu tn</v>
      </c>
    </row>
    <row r="159" spans="1:2">
      <c r="A159" t="s">
        <v>583</v>
      </c>
      <c r="B159" t="str">
        <f>LEFT(A159,(MIN(FIND({0;1;2;3;4;5;6;7;8;9},A159&amp;"0123456789")))-1)</f>
        <v>Võru Tartu tn</v>
      </c>
    </row>
    <row r="160" spans="1:2">
      <c r="A160" t="s">
        <v>582</v>
      </c>
      <c r="B160" t="str">
        <f>LEFT(A160,(MIN(FIND({0;1;2;3;4;5;6;7;8;9},A160&amp;"0123456789")))-1)</f>
        <v>Võru Tartu tn</v>
      </c>
    </row>
    <row r="161" spans="1:2">
      <c r="A161" t="s">
        <v>581</v>
      </c>
      <c r="B161" t="str">
        <f>LEFT(A161,(MIN(FIND({0;1;2;3;4;5;6;7;8;9},A161&amp;"0123456789")))-1)</f>
        <v>Võru Tartu tn</v>
      </c>
    </row>
    <row r="162" spans="1:2">
      <c r="A162" t="s">
        <v>580</v>
      </c>
      <c r="B162" t="str">
        <f>LEFT(A162,(MIN(FIND({0;1;2;3;4;5;6;7;8;9},A162&amp;"0123456789")))-1)</f>
        <v>Võru Tartu tn</v>
      </c>
    </row>
    <row r="163" spans="1:2">
      <c r="A163" t="s">
        <v>579</v>
      </c>
      <c r="B163" t="str">
        <f>LEFT(A163,(MIN(FIND({0;1;2;3;4;5;6;7;8;9},A163&amp;"0123456789")))-1)</f>
        <v>Võru Tartu tn</v>
      </c>
    </row>
    <row r="164" spans="1:2">
      <c r="A164" t="s">
        <v>578</v>
      </c>
      <c r="B164" t="str">
        <f>LEFT(A164,(MIN(FIND({0;1;2;3;4;5;6;7;8;9},A164&amp;"0123456789")))-1)</f>
        <v>Võru Tartu tn</v>
      </c>
    </row>
    <row r="165" spans="1:2">
      <c r="A165" t="s">
        <v>577</v>
      </c>
      <c r="B165" t="str">
        <f>LEFT(A165,(MIN(FIND({0;1;2;3;4;5;6;7;8;9},A165&amp;"0123456789")))-1)</f>
        <v>Võru Räpina mnt</v>
      </c>
    </row>
    <row r="166" spans="1:2">
      <c r="A166" t="s">
        <v>576</v>
      </c>
      <c r="B166" t="str">
        <f>LEFT(A166,(MIN(FIND({0;1;2;3;4;5;6;7;8;9},A166&amp;"0123456789")))-1)</f>
        <v>Võru Räpina mnt</v>
      </c>
    </row>
    <row r="167" spans="1:2">
      <c r="A167" t="s">
        <v>575</v>
      </c>
      <c r="B167" t="str">
        <f>LEFT(A167,(MIN(FIND({0;1;2;3;4;5;6;7;8;9},A167&amp;"0123456789")))-1)</f>
        <v>Võru Räpina mnt</v>
      </c>
    </row>
    <row r="168" spans="1:2">
      <c r="A168" t="s">
        <v>574</v>
      </c>
      <c r="B168" t="str">
        <f>LEFT(A168,(MIN(FIND({0;1;2;3;4;5;6;7;8;9},A168&amp;"0123456789")))-1)</f>
        <v>Võru Räpina mnt</v>
      </c>
    </row>
    <row r="169" spans="1:2">
      <c r="A169" t="s">
        <v>573</v>
      </c>
      <c r="B169" t="str">
        <f>LEFT(A169,(MIN(FIND({0;1;2;3;4;5;6;7;8;9},A169&amp;"0123456789")))-1)</f>
        <v>Võru Räpina mnt</v>
      </c>
    </row>
    <row r="170" spans="1:2">
      <c r="A170" t="s">
        <v>572</v>
      </c>
      <c r="B170" t="str">
        <f>LEFT(A170,(MIN(FIND({0;1;2;3;4;5;6;7;8;9},A170&amp;"0123456789")))-1)</f>
        <v>Võru Räpina mnt</v>
      </c>
    </row>
    <row r="171" spans="1:2">
      <c r="A171" t="s">
        <v>571</v>
      </c>
      <c r="B171" t="str">
        <f>LEFT(A171,(MIN(FIND({0;1;2;3;4;5;6;7;8;9},A171&amp;"0123456789")))-1)</f>
        <v>Võru Räpina mnt</v>
      </c>
    </row>
    <row r="172" spans="1:2">
      <c r="A172" t="s">
        <v>570</v>
      </c>
      <c r="B172" t="str">
        <f>LEFT(A172,(MIN(FIND({0;1;2;3;4;5;6;7;8;9},A172&amp;"0123456789")))-1)</f>
        <v>Võru Räpina mnt</v>
      </c>
    </row>
    <row r="173" spans="1:2">
      <c r="A173" t="s">
        <v>569</v>
      </c>
      <c r="B173" t="str">
        <f>LEFT(A173,(MIN(FIND({0;1;2;3;4;5;6;7;8;9},A173&amp;"0123456789")))-1)</f>
        <v>Võru Räpina mnt</v>
      </c>
    </row>
    <row r="174" spans="1:2">
      <c r="A174" t="s">
        <v>568</v>
      </c>
      <c r="B174" t="str">
        <f>LEFT(A174,(MIN(FIND({0;1;2;3;4;5;6;7;8;9},A174&amp;"0123456789")))-1)</f>
        <v>Võru Räpina mnt</v>
      </c>
    </row>
    <row r="175" spans="1:2">
      <c r="A175" t="s">
        <v>567</v>
      </c>
      <c r="B175" t="str">
        <f>LEFT(A175,(MIN(FIND({0;1;2;3;4;5;6;7;8;9},A175&amp;"0123456789")))-1)</f>
        <v>Jõhvi Jaama tn</v>
      </c>
    </row>
    <row r="176" spans="1:2">
      <c r="A176" t="s">
        <v>566</v>
      </c>
      <c r="B176" t="str">
        <f>LEFT(A176,(MIN(FIND({0;1;2;3;4;5;6;7;8;9},A176&amp;"0123456789")))-1)</f>
        <v>Jõhvi Jaama tn</v>
      </c>
    </row>
    <row r="177" spans="1:2">
      <c r="A177" t="s">
        <v>565</v>
      </c>
      <c r="B177" t="str">
        <f>LEFT(A177,(MIN(FIND({0;1;2;3;4;5;6;7;8;9},A177&amp;"0123456789")))-1)</f>
        <v>Jõhvi Jaama tn</v>
      </c>
    </row>
    <row r="178" spans="1:2">
      <c r="A178" t="s">
        <v>564</v>
      </c>
      <c r="B178" t="str">
        <f>LEFT(A178,(MIN(FIND({0;1;2;3;4;5;6;7;8;9},A178&amp;"0123456789")))-1)</f>
        <v>Jõhvi Jaama tn</v>
      </c>
    </row>
    <row r="179" spans="1:2">
      <c r="A179" t="s">
        <v>563</v>
      </c>
      <c r="B179" t="str">
        <f>LEFT(A179,(MIN(FIND({0;1;2;3;4;5;6;7;8;9},A179&amp;"0123456789")))-1)</f>
        <v>Jõhvi Jaama tn</v>
      </c>
    </row>
    <row r="180" spans="1:2">
      <c r="A180" t="s">
        <v>562</v>
      </c>
      <c r="B180" t="str">
        <f>LEFT(A180,(MIN(FIND({0;1;2;3;4;5;6;7;8;9},A180&amp;"0123456789")))-1)</f>
        <v>Jõhvi Jaama tn</v>
      </c>
    </row>
    <row r="181" spans="1:2">
      <c r="A181" t="s">
        <v>561</v>
      </c>
      <c r="B181" t="str">
        <f>LEFT(A181,(MIN(FIND({0;1;2;3;4;5;6;7;8;9},A181&amp;"0123456789")))-1)</f>
        <v>Jõhvi Kaare tn</v>
      </c>
    </row>
    <row r="182" spans="1:2">
      <c r="A182" t="s">
        <v>560</v>
      </c>
      <c r="B182" t="str">
        <f>LEFT(A182,(MIN(FIND({0;1;2;3;4;5;6;7;8;9},A182&amp;"0123456789")))-1)</f>
        <v>Jõhvi Kaare tn</v>
      </c>
    </row>
    <row r="183" spans="1:2">
      <c r="A183" t="s">
        <v>559</v>
      </c>
      <c r="B183" t="str">
        <f>LEFT(A183,(MIN(FIND({0;1;2;3;4;5;6;7;8;9},A183&amp;"0123456789")))-1)</f>
        <v>Jõhvi Kaare tn</v>
      </c>
    </row>
    <row r="184" spans="1:2">
      <c r="A184" t="s">
        <v>558</v>
      </c>
      <c r="B184" t="str">
        <f>LEFT(A184,(MIN(FIND({0;1;2;3;4;5;6;7;8;9},A184&amp;"0123456789")))-1)</f>
        <v>Jõhvi Kaare tn</v>
      </c>
    </row>
    <row r="185" spans="1:2">
      <c r="A185" t="s">
        <v>557</v>
      </c>
      <c r="B185" t="str">
        <f>LEFT(A185,(MIN(FIND({0;1;2;3;4;5;6;7;8;9},A185&amp;"0123456789")))-1)</f>
        <v>Jõhvi Kaare tn</v>
      </c>
    </row>
    <row r="186" spans="1:2">
      <c r="A186" t="s">
        <v>556</v>
      </c>
      <c r="B186" t="str">
        <f>LEFT(A186,(MIN(FIND({0;1;2;3;4;5;6;7;8;9},A186&amp;"0123456789")))-1)</f>
        <v>Jõhvi Kaare tn</v>
      </c>
    </row>
    <row r="187" spans="1:2">
      <c r="A187" t="s">
        <v>555</v>
      </c>
      <c r="B187" t="str">
        <f>LEFT(A187,(MIN(FIND({0;1;2;3;4;5;6;7;8;9},A187&amp;"0123456789")))-1)</f>
        <v>Jõhvi Kaare tn</v>
      </c>
    </row>
    <row r="188" spans="1:2">
      <c r="A188" t="s">
        <v>554</v>
      </c>
      <c r="B188" t="str">
        <f>LEFT(A188,(MIN(FIND({0;1;2;3;4;5;6;7;8;9},A188&amp;"0123456789")))-1)</f>
        <v>Jõhvi Kaare tn</v>
      </c>
    </row>
    <row r="189" spans="1:2">
      <c r="A189" t="s">
        <v>553</v>
      </c>
      <c r="B189" t="str">
        <f>LEFT(A189,(MIN(FIND({0;1;2;3;4;5;6;7;8;9},A189&amp;"0123456789")))-1)</f>
        <v>Jõhvi Kaare tn</v>
      </c>
    </row>
    <row r="190" spans="1:2">
      <c r="A190" t="s">
        <v>552</v>
      </c>
      <c r="B190" t="str">
        <f>LEFT(A190,(MIN(FIND({0;1;2;3;4;5;6;7;8;9},A190&amp;"0123456789")))-1)</f>
        <v>Jõhvi Kaare tn</v>
      </c>
    </row>
    <row r="191" spans="1:2">
      <c r="A191" t="s">
        <v>551</v>
      </c>
      <c r="B191" t="str">
        <f>LEFT(A191,(MIN(FIND({0;1;2;3;4;5;6;7;8;9},A191&amp;"0123456789")))-1)</f>
        <v>Jõhvi Kaare tn</v>
      </c>
    </row>
    <row r="192" spans="1:2">
      <c r="A192" t="s">
        <v>550</v>
      </c>
      <c r="B192" t="str">
        <f>LEFT(A192,(MIN(FIND({0;1;2;3;4;5;6;7;8;9},A192&amp;"0123456789")))-1)</f>
        <v>Jõhvi Kaare tn</v>
      </c>
    </row>
    <row r="193" spans="1:2">
      <c r="A193" t="s">
        <v>549</v>
      </c>
      <c r="B193" t="str">
        <f>LEFT(A193,(MIN(FIND({0;1;2;3;4;5;6;7;8;9},A193&amp;"0123456789")))-1)</f>
        <v>Jõhvi Kaare tn</v>
      </c>
    </row>
    <row r="194" spans="1:2">
      <c r="A194" t="s">
        <v>548</v>
      </c>
      <c r="B194" t="str">
        <f>LEFT(A194,(MIN(FIND({0;1;2;3;4;5;6;7;8;9},A194&amp;"0123456789")))-1)</f>
        <v>Jõhvi Kaare tn</v>
      </c>
    </row>
    <row r="195" spans="1:2">
      <c r="A195" t="s">
        <v>547</v>
      </c>
      <c r="B195" t="str">
        <f>LEFT(A195,(MIN(FIND({0;1;2;3;4;5;6;7;8;9},A195&amp;"0123456789")))-1)</f>
        <v>Jõhvi Kaare tn</v>
      </c>
    </row>
    <row r="196" spans="1:2">
      <c r="A196" t="s">
        <v>546</v>
      </c>
      <c r="B196" t="str">
        <f>LEFT(A196,(MIN(FIND({0;1;2;3;4;5;6;7;8;9},A196&amp;"0123456789")))-1)</f>
        <v>Jõhvi Kaare tn</v>
      </c>
    </row>
    <row r="197" spans="1:2">
      <c r="A197" t="s">
        <v>545</v>
      </c>
      <c r="B197" t="str">
        <f>LEFT(A197,(MIN(FIND({0;1;2;3;4;5;6;7;8;9},A197&amp;"0123456789")))-1)</f>
        <v>Jõhvi Kaare tn</v>
      </c>
    </row>
    <row r="198" spans="1:2">
      <c r="A198" t="s">
        <v>544</v>
      </c>
      <c r="B198" t="str">
        <f>LEFT(A198,(MIN(FIND({0;1;2;3;4;5;6;7;8;9},A198&amp;"0123456789")))-1)</f>
        <v>Jõhvi Kaare tn</v>
      </c>
    </row>
    <row r="199" spans="1:2">
      <c r="A199" t="s">
        <v>543</v>
      </c>
      <c r="B199" t="str">
        <f>LEFT(A199,(MIN(FIND({0;1;2;3;4;5;6;7;8;9},A199&amp;"0123456789")))-1)</f>
        <v>Jõhvi Narva mnt</v>
      </c>
    </row>
    <row r="200" spans="1:2">
      <c r="A200" t="s">
        <v>542</v>
      </c>
      <c r="B200" t="str">
        <f>LEFT(A200,(MIN(FIND({0;1;2;3;4;5;6;7;8;9},A200&amp;"0123456789")))-1)</f>
        <v>Jõhvi Narva mnt</v>
      </c>
    </row>
    <row r="201" spans="1:2">
      <c r="A201" t="s">
        <v>541</v>
      </c>
      <c r="B201" t="str">
        <f>LEFT(A201,(MIN(FIND({0;1;2;3;4;5;6;7;8;9},A201&amp;"0123456789")))-1)</f>
        <v>Jõhvi Narva mnt</v>
      </c>
    </row>
    <row r="202" spans="1:2">
      <c r="A202" t="s">
        <v>540</v>
      </c>
      <c r="B202" t="str">
        <f>LEFT(A202,(MIN(FIND({0;1;2;3;4;5;6;7;8;9},A202&amp;"0123456789")))-1)</f>
        <v>Jõhvi Narva mnt</v>
      </c>
    </row>
    <row r="203" spans="1:2">
      <c r="A203" t="s">
        <v>539</v>
      </c>
      <c r="B203" t="str">
        <f>LEFT(A203,(MIN(FIND({0;1;2;3;4;5;6;7;8;9},A203&amp;"0123456789")))-1)</f>
        <v>Jõhvi Narva mnt</v>
      </c>
    </row>
    <row r="204" spans="1:2">
      <c r="A204" t="s">
        <v>538</v>
      </c>
      <c r="B204" t="str">
        <f>LEFT(A204,(MIN(FIND({0;1;2;3;4;5;6;7;8;9},A204&amp;"0123456789")))-1)</f>
        <v>Jõhvi Narva mnt</v>
      </c>
    </row>
    <row r="205" spans="1:2">
      <c r="A205" t="s">
        <v>537</v>
      </c>
      <c r="B205" t="str">
        <f>LEFT(A205,(MIN(FIND({0;1;2;3;4;5;6;7;8;9},A205&amp;"0123456789")))-1)</f>
        <v>Jõhvi Narva mnt</v>
      </c>
    </row>
    <row r="206" spans="1:2">
      <c r="A206" t="s">
        <v>536</v>
      </c>
      <c r="B206" t="str">
        <f>LEFT(A206,(MIN(FIND({0;1;2;3;4;5;6;7;8;9},A206&amp;"0123456789")))-1)</f>
        <v>Jõhvi Narva mnt</v>
      </c>
    </row>
    <row r="207" spans="1:2">
      <c r="A207" t="s">
        <v>535</v>
      </c>
      <c r="B207" t="str">
        <f>LEFT(A207,(MIN(FIND({0;1;2;3;4;5;6;7;8;9},A207&amp;"0123456789")))-1)</f>
        <v>Jõhvi Narva mnt</v>
      </c>
    </row>
    <row r="208" spans="1:2">
      <c r="A208" t="s">
        <v>534</v>
      </c>
      <c r="B208" t="str">
        <f>LEFT(A208,(MIN(FIND({0;1;2;3;4;5;6;7;8;9},A208&amp;"0123456789")))-1)</f>
        <v>Jõhvi Narva mnt</v>
      </c>
    </row>
    <row r="209" spans="1:2">
      <c r="A209" t="s">
        <v>533</v>
      </c>
      <c r="B209" t="str">
        <f>LEFT(A209,(MIN(FIND({0;1;2;3;4;5;6;7;8;9},A209&amp;"0123456789")))-1)</f>
        <v>Jõhvi Narva mnt</v>
      </c>
    </row>
    <row r="210" spans="1:2">
      <c r="A210" t="s">
        <v>532</v>
      </c>
      <c r="B210" t="str">
        <f>LEFT(A210,(MIN(FIND({0;1;2;3;4;5;6;7;8;9},A210&amp;"0123456789")))-1)</f>
        <v>Jõhvi Narva mnt</v>
      </c>
    </row>
    <row r="211" spans="1:2">
      <c r="A211" t="s">
        <v>531</v>
      </c>
      <c r="B211" t="str">
        <f>LEFT(A211,(MIN(FIND({0;1;2;3;4;5;6;7;8;9},A211&amp;"0123456789")))-1)</f>
        <v>Jõhvi Narva mnt</v>
      </c>
    </row>
    <row r="212" spans="1:2">
      <c r="A212" t="s">
        <v>530</v>
      </c>
      <c r="B212" t="str">
        <f>LEFT(A212,(MIN(FIND({0;1;2;3;4;5;6;7;8;9},A212&amp;"0123456789")))-1)</f>
        <v>Jõhvi Narva mnt</v>
      </c>
    </row>
    <row r="213" spans="1:2">
      <c r="A213" t="s">
        <v>529</v>
      </c>
      <c r="B213" t="str">
        <f>LEFT(A213,(MIN(FIND({0;1;2;3;4;5;6;7;8;9},A213&amp;"0123456789")))-1)</f>
        <v>Jõhvi Narva mnt</v>
      </c>
    </row>
    <row r="214" spans="1:2">
      <c r="A214" t="s">
        <v>528</v>
      </c>
      <c r="B214" t="str">
        <f>LEFT(A214,(MIN(FIND({0;1;2;3;4;5;6;7;8;9},A214&amp;"0123456789")))-1)</f>
        <v>Jõhvi Narva mnt</v>
      </c>
    </row>
    <row r="215" spans="1:2">
      <c r="A215" t="s">
        <v>527</v>
      </c>
      <c r="B215" t="str">
        <f>LEFT(A215,(MIN(FIND({0;1;2;3;4;5;6;7;8;9},A215&amp;"0123456789")))-1)</f>
        <v>Jõhvi Rahu tn</v>
      </c>
    </row>
    <row r="216" spans="1:2">
      <c r="A216" t="s">
        <v>526</v>
      </c>
      <c r="B216" t="str">
        <f>LEFT(A216,(MIN(FIND({0;1;2;3;4;5;6;7;8;9},A216&amp;"0123456789")))-1)</f>
        <v>Jõhvi Rahu tn</v>
      </c>
    </row>
    <row r="217" spans="1:2">
      <c r="A217" t="s">
        <v>525</v>
      </c>
      <c r="B217" t="str">
        <f>LEFT(A217,(MIN(FIND({0;1;2;3;4;5;6;7;8;9},A217&amp;"0123456789")))-1)</f>
        <v>Jõhvi Rahu tn</v>
      </c>
    </row>
    <row r="218" spans="1:2">
      <c r="A218" t="s">
        <v>524</v>
      </c>
      <c r="B218" t="str">
        <f>LEFT(A218,(MIN(FIND({0;1;2;3;4;5;6;7;8;9},A218&amp;"0123456789")))-1)</f>
        <v>Jõhvi Rahu tn</v>
      </c>
    </row>
    <row r="219" spans="1:2">
      <c r="A219" t="s">
        <v>523</v>
      </c>
      <c r="B219" t="str">
        <f>LEFT(A219,(MIN(FIND({0;1;2;3;4;5;6;7;8;9},A219&amp;"0123456789")))-1)</f>
        <v>Jõhvi Rahu tn</v>
      </c>
    </row>
    <row r="220" spans="1:2">
      <c r="A220" t="s">
        <v>522</v>
      </c>
      <c r="B220" t="str">
        <f>LEFT(A220,(MIN(FIND({0;1;2;3;4;5;6;7;8;9},A220&amp;"0123456789")))-1)</f>
        <v>Jõhvi Rahu tn</v>
      </c>
    </row>
    <row r="221" spans="1:2">
      <c r="A221" t="s">
        <v>521</v>
      </c>
      <c r="B221" t="str">
        <f>LEFT(A221,(MIN(FIND({0;1;2;3;4;5;6;7;8;9},A221&amp;"0123456789")))-1)</f>
        <v>Jõhvi Rahu tn</v>
      </c>
    </row>
    <row r="222" spans="1:2">
      <c r="A222" t="s">
        <v>520</v>
      </c>
      <c r="B222" t="str">
        <f>LEFT(A222,(MIN(FIND({0;1;2;3;4;5;6;7;8;9},A222&amp;"0123456789")))-1)</f>
        <v>Jõhvi Rahu tn</v>
      </c>
    </row>
    <row r="223" spans="1:2">
      <c r="A223" t="s">
        <v>519</v>
      </c>
      <c r="B223" t="str">
        <f>LEFT(A223,(MIN(FIND({0;1;2;3;4;5;6;7;8;9},A223&amp;"0123456789")))-1)</f>
        <v>Jõhvi Rahu tn</v>
      </c>
    </row>
    <row r="224" spans="1:2">
      <c r="A224" t="s">
        <v>518</v>
      </c>
      <c r="B224" t="str">
        <f>LEFT(A224,(MIN(FIND({0;1;2;3;4;5;6;7;8;9},A224&amp;"0123456789")))-1)</f>
        <v>Jõhvi Rahu tn</v>
      </c>
    </row>
    <row r="225" spans="1:2">
      <c r="A225" t="s">
        <v>517</v>
      </c>
      <c r="B225" t="str">
        <f>LEFT(A225,(MIN(FIND({0;1;2;3;4;5;6;7;8;9},A225&amp;"0123456789")))-1)</f>
        <v>Jõhvi Rahu tn</v>
      </c>
    </row>
    <row r="226" spans="1:2">
      <c r="A226" t="s">
        <v>516</v>
      </c>
      <c r="B226" t="str">
        <f>LEFT(A226,(MIN(FIND({0;1;2;3;4;5;6;7;8;9},A226&amp;"0123456789")))-1)</f>
        <v>Jõhvi Rahu tn</v>
      </c>
    </row>
    <row r="227" spans="1:2">
      <c r="A227" t="s">
        <v>515</v>
      </c>
      <c r="B227" t="str">
        <f>LEFT(A227,(MIN(FIND({0;1;2;3;4;5;6;7;8;9},A227&amp;"0123456789")))-1)</f>
        <v>Jõhvi Rakvere mnt</v>
      </c>
    </row>
    <row r="228" spans="1:2">
      <c r="A228" t="s">
        <v>514</v>
      </c>
      <c r="B228" t="str">
        <f>LEFT(A228,(MIN(FIND({0;1;2;3;4;5;6;7;8;9},A228&amp;"0123456789")))-1)</f>
        <v>Jõhvi Rakvere mnt</v>
      </c>
    </row>
    <row r="229" spans="1:2">
      <c r="A229" t="s">
        <v>513</v>
      </c>
      <c r="B229" t="str">
        <f>LEFT(A229,(MIN(FIND({0;1;2;3;4;5;6;7;8;9},A229&amp;"0123456789")))-1)</f>
        <v>Jõhvi Rakvere mnt</v>
      </c>
    </row>
    <row r="230" spans="1:2">
      <c r="A230" t="s">
        <v>512</v>
      </c>
      <c r="B230" t="str">
        <f>LEFT(A230,(MIN(FIND({0;1;2;3;4;5;6;7;8;9},A230&amp;"0123456789")))-1)</f>
        <v>Jõhvi Rakvere mnt</v>
      </c>
    </row>
    <row r="231" spans="1:2">
      <c r="A231" t="s">
        <v>511</v>
      </c>
      <c r="B231" t="str">
        <f>LEFT(A231,(MIN(FIND({0;1;2;3;4;5;6;7;8;9},A231&amp;"0123456789")))-1)</f>
        <v>Jõhvi Rakvere mnt</v>
      </c>
    </row>
    <row r="232" spans="1:2">
      <c r="A232" t="s">
        <v>510</v>
      </c>
      <c r="B232" t="str">
        <f>LEFT(A232,(MIN(FIND({0;1;2;3;4;5;6;7;8;9},A232&amp;"0123456789")))-1)</f>
        <v>Jõhvi Rakvere mnt</v>
      </c>
    </row>
    <row r="233" spans="1:2">
      <c r="A233" t="s">
        <v>509</v>
      </c>
      <c r="B233" t="str">
        <f>LEFT(A233,(MIN(FIND({0;1;2;3;4;5;6;7;8;9},A233&amp;"0123456789")))-1)</f>
        <v>Jõhvi Rakvere mnt</v>
      </c>
    </row>
    <row r="234" spans="1:2">
      <c r="A234" t="s">
        <v>508</v>
      </c>
      <c r="B234" t="str">
        <f>LEFT(A234,(MIN(FIND({0;1;2;3;4;5;6;7;8;9},A234&amp;"0123456789")))-1)</f>
        <v>Jõhvi Rakvere mnt</v>
      </c>
    </row>
    <row r="235" spans="1:2">
      <c r="A235" t="s">
        <v>507</v>
      </c>
      <c r="B235" t="str">
        <f>LEFT(A235,(MIN(FIND({0;1;2;3;4;5;6;7;8;9},A235&amp;"0123456789")))-1)</f>
        <v>Jõhvi Rakvere mnt</v>
      </c>
    </row>
    <row r="236" spans="1:2">
      <c r="A236" t="s">
        <v>506</v>
      </c>
      <c r="B236" t="str">
        <f>LEFT(A236,(MIN(FIND({0;1;2;3;4;5;6;7;8;9},A236&amp;"0123456789")))-1)</f>
        <v>Jõhvi Rakvere mnt</v>
      </c>
    </row>
    <row r="237" spans="1:2">
      <c r="A237" t="s">
        <v>505</v>
      </c>
      <c r="B237" t="str">
        <f>LEFT(A237,(MIN(FIND({0;1;2;3;4;5;6;7;8;9},A237&amp;"0123456789")))-1)</f>
        <v>Jõhvi Rakvere mnt</v>
      </c>
    </row>
    <row r="238" spans="1:2">
      <c r="A238" t="s">
        <v>504</v>
      </c>
      <c r="B238" t="str">
        <f>LEFT(A238,(MIN(FIND({0;1;2;3;4;5;6;7;8;9},A238&amp;"0123456789")))-1)</f>
        <v>Jõhvi Rakvere mnt</v>
      </c>
    </row>
    <row r="239" spans="1:2">
      <c r="A239" t="s">
        <v>503</v>
      </c>
      <c r="B239" t="str">
        <f>LEFT(A239,(MIN(FIND({0;1;2;3;4;5;6;7;8;9},A239&amp;"0123456789")))-1)</f>
        <v>Jõhvi Rakvere mnt</v>
      </c>
    </row>
    <row r="240" spans="1:2">
      <c r="A240" t="s">
        <v>502</v>
      </c>
      <c r="B240" t="str">
        <f>LEFT(A240,(MIN(FIND({0;1;2;3;4;5;6;7;8;9},A240&amp;"0123456789")))-1)</f>
        <v>Jõhvi Rakvere mnt</v>
      </c>
    </row>
    <row r="241" spans="1:2">
      <c r="A241" t="s">
        <v>501</v>
      </c>
      <c r="B241" t="str">
        <f>LEFT(A241,(MIN(FIND({0;1;2;3;4;5;6;7;8;9},A241&amp;"0123456789")))-1)</f>
        <v>Jõhvi Rakvere mnt</v>
      </c>
    </row>
    <row r="242" spans="1:2">
      <c r="A242" t="s">
        <v>500</v>
      </c>
      <c r="B242" t="str">
        <f>LEFT(A242,(MIN(FIND({0;1;2;3;4;5;6;7;8;9},A242&amp;"0123456789")))-1)</f>
        <v>Jõhvi Rakvere mnt</v>
      </c>
    </row>
    <row r="243" spans="1:2">
      <c r="A243" t="s">
        <v>499</v>
      </c>
      <c r="B243" t="str">
        <f>LEFT(A243,(MIN(FIND({0;1;2;3;4;5;6;7;8;9},A243&amp;"0123456789")))-1)</f>
        <v>Jõhvi Rakvere mnt</v>
      </c>
    </row>
    <row r="244" spans="1:2">
      <c r="A244" t="s">
        <v>498</v>
      </c>
      <c r="B244" t="str">
        <f>LEFT(A244,(MIN(FIND({0;1;2;3;4;5;6;7;8;9},A244&amp;"0123456789")))-1)</f>
        <v>Jõhvi Rakvere mnt</v>
      </c>
    </row>
    <row r="245" spans="1:2">
      <c r="A245" t="s">
        <v>497</v>
      </c>
      <c r="B245" t="str">
        <f>LEFT(A245,(MIN(FIND({0;1;2;3;4;5;6;7;8;9},A245&amp;"0123456789")))-1)</f>
        <v>Jõhvi Rakvere mnt</v>
      </c>
    </row>
    <row r="246" spans="1:2">
      <c r="A246" t="s">
        <v>496</v>
      </c>
      <c r="B246" t="str">
        <f>LEFT(A246,(MIN(FIND({0;1;2;3;4;5;6;7;8;9},A246&amp;"0123456789")))-1)</f>
        <v>Jõhvi Rakvere mnt</v>
      </c>
    </row>
    <row r="247" spans="1:2">
      <c r="A247" t="s">
        <v>495</v>
      </c>
      <c r="B247" t="str">
        <f>LEFT(A247,(MIN(FIND({0;1;2;3;4;5;6;7;8;9},A247&amp;"0123456789")))-1)</f>
        <v>Jõhvi Rakvere mnt</v>
      </c>
    </row>
    <row r="248" spans="1:2">
      <c r="A248" t="s">
        <v>494</v>
      </c>
      <c r="B248" t="str">
        <f>LEFT(A248,(MIN(FIND({0;1;2;3;4;5;6;7;8;9},A248&amp;"0123456789")))-1)</f>
        <v>Jõhvi Rakvere mnt</v>
      </c>
    </row>
    <row r="249" spans="1:2">
      <c r="A249" t="s">
        <v>493</v>
      </c>
      <c r="B249" t="str">
        <f>LEFT(A249,(MIN(FIND({0;1;2;3;4;5;6;7;8;9},A249&amp;"0123456789")))-1)</f>
        <v>Jõhvi Rakvere mnt</v>
      </c>
    </row>
    <row r="250" spans="1:2">
      <c r="A250" t="s">
        <v>492</v>
      </c>
      <c r="B250" t="str">
        <f>LEFT(A250,(MIN(FIND({0;1;2;3;4;5;6;7;8;9},A250&amp;"0123456789")))-1)</f>
        <v>Jõhvi Rakvere mnt</v>
      </c>
    </row>
    <row r="251" spans="1:2">
      <c r="A251" t="s">
        <v>491</v>
      </c>
      <c r="B251" t="str">
        <f>LEFT(A251,(MIN(FIND({0;1;2;3;4;5;6;7;8;9},A251&amp;"0123456789")))-1)</f>
        <v>Jõhvi Rakvere mnt</v>
      </c>
    </row>
    <row r="252" spans="1:2">
      <c r="A252" t="s">
        <v>490</v>
      </c>
      <c r="B252" t="str">
        <f>LEFT(A252,(MIN(FIND({0;1;2;3;4;5;6;7;8;9},A252&amp;"0123456789")))-1)</f>
        <v>Jõhvi Rakvere mnt</v>
      </c>
    </row>
    <row r="253" spans="1:2">
      <c r="A253" t="s">
        <v>489</v>
      </c>
      <c r="B253" t="str">
        <f>LEFT(A253,(MIN(FIND({0;1;2;3;4;5;6;7;8;9},A253&amp;"0123456789")))-1)</f>
        <v>Jõhvi Rakvere mnt</v>
      </c>
    </row>
    <row r="254" spans="1:2">
      <c r="A254" t="s">
        <v>488</v>
      </c>
      <c r="B254" t="str">
        <f>LEFT(A254,(MIN(FIND({0;1;2;3;4;5;6;7;8;9},A254&amp;"0123456789")))-1)</f>
        <v>Jõhvi Rakvere mnt</v>
      </c>
    </row>
    <row r="255" spans="1:2">
      <c r="A255" t="s">
        <v>487</v>
      </c>
      <c r="B255" t="str">
        <f>LEFT(A255,(MIN(FIND({0;1;2;3;4;5;6;7;8;9},A255&amp;"0123456789")))-1)</f>
        <v>Jõhvi Rakvere mnt</v>
      </c>
    </row>
    <row r="256" spans="1:2">
      <c r="A256" t="s">
        <v>486</v>
      </c>
      <c r="B256" t="str">
        <f>LEFT(A256,(MIN(FIND({0;1;2;3;4;5;6;7;8;9},A256&amp;"0123456789")))-1)</f>
        <v>Jõhvi Rakvere mnt</v>
      </c>
    </row>
    <row r="257" spans="1:2">
      <c r="A257" t="s">
        <v>485</v>
      </c>
      <c r="B257" t="str">
        <f>LEFT(A257,(MIN(FIND({0;1;2;3;4;5;6;7;8;9},A257&amp;"0123456789")))-1)</f>
        <v>Jõhvi Tammsaare</v>
      </c>
    </row>
    <row r="258" spans="1:2">
      <c r="A258" t="s">
        <v>484</v>
      </c>
      <c r="B258" t="str">
        <f>LEFT(A258,(MIN(FIND({0;1;2;3;4;5;6;7;8;9},A258&amp;"0123456789")))-1)</f>
        <v>Jõhvi Tammsaare</v>
      </c>
    </row>
    <row r="259" spans="1:2">
      <c r="A259" t="s">
        <v>483</v>
      </c>
      <c r="B259" t="str">
        <f>LEFT(A259,(MIN(FIND({0;1;2;3;4;5;6;7;8;9},A259&amp;"0123456789")))-1)</f>
        <v>Jõhvi Tammsaare</v>
      </c>
    </row>
    <row r="260" spans="1:2">
      <c r="A260" t="s">
        <v>482</v>
      </c>
      <c r="B260" t="str">
        <f>LEFT(A260,(MIN(FIND({0;1;2;3;4;5;6;7;8;9},A260&amp;"0123456789")))-1)</f>
        <v>Jõhvi Tammsaare</v>
      </c>
    </row>
    <row r="261" spans="1:2">
      <c r="A261" t="s">
        <v>481</v>
      </c>
      <c r="B261" t="str">
        <f>LEFT(A261,(MIN(FIND({0;1;2;3;4;5;6;7;8;9},A261&amp;"0123456789")))-1)</f>
        <v>Jõhvi Tammsaare</v>
      </c>
    </row>
    <row r="262" spans="1:2">
      <c r="A262" t="s">
        <v>480</v>
      </c>
      <c r="B262" t="str">
        <f>LEFT(A262,(MIN(FIND({0;1;2;3;4;5;6;7;8;9},A262&amp;"0123456789")))-1)</f>
        <v>Jõhvi Tammsaare</v>
      </c>
    </row>
    <row r="263" spans="1:2">
      <c r="A263" t="s">
        <v>479</v>
      </c>
      <c r="B263" t="str">
        <f>LEFT(A263,(MIN(FIND({0;1;2;3;4;5;6;7;8;9},A263&amp;"0123456789")))-1)</f>
        <v>Jõhvi Tartu mnt</v>
      </c>
    </row>
    <row r="264" spans="1:2">
      <c r="A264" t="s">
        <v>478</v>
      </c>
      <c r="B264" t="str">
        <f>LEFT(A264,(MIN(FIND({0;1;2;3;4;5;6;7;8;9},A264&amp;"0123456789")))-1)</f>
        <v>Jõhvi Tartu mnt</v>
      </c>
    </row>
    <row r="265" spans="1:2">
      <c r="A265" t="s">
        <v>477</v>
      </c>
      <c r="B265" t="str">
        <f>LEFT(A265,(MIN(FIND({0;1;2;3;4;5;6;7;8;9},A265&amp;"0123456789")))-1)</f>
        <v>Jõhvi Tartu mnt</v>
      </c>
    </row>
    <row r="266" spans="1:2">
      <c r="A266" t="s">
        <v>476</v>
      </c>
      <c r="B266" t="str">
        <f>LEFT(A266,(MIN(FIND({0;1;2;3;4;5;6;7;8;9},A266&amp;"0123456789")))-1)</f>
        <v>Jõhvi Tartu mnt</v>
      </c>
    </row>
    <row r="267" spans="1:2">
      <c r="A267" t="s">
        <v>475</v>
      </c>
      <c r="B267" t="str">
        <f>LEFT(A267,(MIN(FIND({0;1;2;3;4;5;6;7;8;9},A267&amp;"0123456789")))-1)</f>
        <v>Jõhvi Tartu mnt</v>
      </c>
    </row>
    <row r="268" spans="1:2">
      <c r="A268" t="s">
        <v>474</v>
      </c>
      <c r="B268" t="str">
        <f>LEFT(A268,(MIN(FIND({0;1;2;3;4;5;6;7;8;9},A268&amp;"0123456789")))-1)</f>
        <v>Jõhvi Tartu mnt</v>
      </c>
    </row>
    <row r="269" spans="1:2">
      <c r="A269" t="s">
        <v>473</v>
      </c>
      <c r="B269" t="str">
        <f>LEFT(A269,(MIN(FIND({0;1;2;3;4;5;6;7;8;9},A269&amp;"0123456789")))-1)</f>
        <v>Jõhvi Tartu mnt</v>
      </c>
    </row>
    <row r="270" spans="1:2">
      <c r="A270" t="s">
        <v>472</v>
      </c>
      <c r="B270" t="str">
        <f>LEFT(A270,(MIN(FIND({0;1;2;3;4;5;6;7;8;9},A270&amp;"0123456789")))-1)</f>
        <v>Jõhvi Tartu mnt</v>
      </c>
    </row>
    <row r="271" spans="1:2">
      <c r="A271" t="s">
        <v>471</v>
      </c>
      <c r="B271" t="str">
        <f>LEFT(A271,(MIN(FIND({0;1;2;3;4;5;6;7;8;9},A271&amp;"0123456789")))-1)</f>
        <v>Jõhvi Tartu mnt</v>
      </c>
    </row>
    <row r="272" spans="1:2">
      <c r="A272" t="s">
        <v>470</v>
      </c>
      <c r="B272" t="str">
        <f>LEFT(A272,(MIN(FIND({0;1;2;3;4;5;6;7;8;9},A272&amp;"0123456789")))-1)</f>
        <v>Jõhvi Tartu mnt</v>
      </c>
    </row>
    <row r="273" spans="1:2">
      <c r="A273" t="s">
        <v>469</v>
      </c>
      <c r="B273" t="str">
        <f>LEFT(A273,(MIN(FIND({0;1;2;3;4;5;6;7;8;9},A273&amp;"0123456789")))-1)</f>
        <v>Jõhvi Tartu mnt</v>
      </c>
    </row>
    <row r="274" spans="1:2">
      <c r="A274" t="s">
        <v>468</v>
      </c>
      <c r="B274" t="str">
        <f>LEFT(A274,(MIN(FIND({0;1;2;3;4;5;6;7;8;9},A274&amp;"0123456789")))-1)</f>
        <v>Jõhvi Tartu mnt</v>
      </c>
    </row>
    <row r="275" spans="1:2">
      <c r="A275" t="s">
        <v>467</v>
      </c>
      <c r="B275" t="str">
        <f>LEFT(A275,(MIN(FIND({0;1;2;3;4;5;6;7;8;9},A275&amp;"0123456789")))-1)</f>
        <v>Kohtla-Järve Estonia pst</v>
      </c>
    </row>
    <row r="276" spans="1:2">
      <c r="A276" t="s">
        <v>466</v>
      </c>
      <c r="B276" t="str">
        <f>LEFT(A276,(MIN(FIND({0;1;2;3;4;5;6;7;8;9},A276&amp;"0123456789")))-1)</f>
        <v>Kohtla-Järve Estonia pst</v>
      </c>
    </row>
    <row r="277" spans="1:2">
      <c r="A277" t="s">
        <v>465</v>
      </c>
      <c r="B277" t="str">
        <f>LEFT(A277,(MIN(FIND({0;1;2;3;4;5;6;7;8;9},A277&amp;"0123456789")))-1)</f>
        <v>Kohtla-Järve Estonia pst</v>
      </c>
    </row>
    <row r="278" spans="1:2">
      <c r="A278" t="s">
        <v>464</v>
      </c>
      <c r="B278" t="str">
        <f>LEFT(A278,(MIN(FIND({0;1;2;3;4;5;6;7;8;9},A278&amp;"0123456789")))-1)</f>
        <v>Kohtla-Järve Estonia pst</v>
      </c>
    </row>
    <row r="279" spans="1:2">
      <c r="A279" t="s">
        <v>463</v>
      </c>
      <c r="B279" t="str">
        <f>LEFT(A279,(MIN(FIND({0;1;2;3;4;5;6;7;8;9},A279&amp;"0123456789")))-1)</f>
        <v>Kohtla-Järve Estonia pst</v>
      </c>
    </row>
    <row r="280" spans="1:2">
      <c r="A280" t="s">
        <v>462</v>
      </c>
      <c r="B280" t="str">
        <f>LEFT(A280,(MIN(FIND({0;1;2;3;4;5;6;7;8;9},A280&amp;"0123456789")))-1)</f>
        <v>Kohtla-Järve Estonia pst</v>
      </c>
    </row>
    <row r="281" spans="1:2">
      <c r="A281" t="s">
        <v>461</v>
      </c>
      <c r="B281" t="str">
        <f>LEFT(A281,(MIN(FIND({0;1;2;3;4;5;6;7;8;9},A281&amp;"0123456789")))-1)</f>
        <v>Kohtla-Järve Estonia pst</v>
      </c>
    </row>
    <row r="282" spans="1:2">
      <c r="A282" t="s">
        <v>460</v>
      </c>
      <c r="B282" t="str">
        <f>LEFT(A282,(MIN(FIND({0;1;2;3;4;5;6;7;8;9},A282&amp;"0123456789")))-1)</f>
        <v>Kohtla-Järve Estonia pst</v>
      </c>
    </row>
    <row r="283" spans="1:2">
      <c r="A283" t="s">
        <v>459</v>
      </c>
      <c r="B283" t="str">
        <f>LEFT(A283,(MIN(FIND({0;1;2;3;4;5;6;7;8;9},A283&amp;"0123456789")))-1)</f>
        <v>Kohtla-Järve Toome pst</v>
      </c>
    </row>
    <row r="284" spans="1:2">
      <c r="A284" t="s">
        <v>458</v>
      </c>
      <c r="B284" t="str">
        <f>LEFT(A284,(MIN(FIND({0;1;2;3;4;5;6;7;8;9},A284&amp;"0123456789")))-1)</f>
        <v>Kohtla-Järve Toome pst</v>
      </c>
    </row>
    <row r="285" spans="1:2">
      <c r="A285" t="s">
        <v>457</v>
      </c>
      <c r="B285" t="str">
        <f>LEFT(A285,(MIN(FIND({0;1;2;3;4;5;6;7;8;9},A285&amp;"0123456789")))-1)</f>
        <v>Kohtla-Järve Toome pst</v>
      </c>
    </row>
    <row r="286" spans="1:2">
      <c r="A286" t="s">
        <v>456</v>
      </c>
      <c r="B286" t="str">
        <f>LEFT(A286,(MIN(FIND({0;1;2;3;4;5;6;7;8;9},A286&amp;"0123456789")))-1)</f>
        <v>Kohtla-Järve Toome pst</v>
      </c>
    </row>
    <row r="287" spans="1:2">
      <c r="A287" t="s">
        <v>455</v>
      </c>
      <c r="B287" t="str">
        <f>LEFT(A287,(MIN(FIND({0;1;2;3;4;5;6;7;8;9},A287&amp;"0123456789")))-1)</f>
        <v>Kohtla-Järve Toome pst</v>
      </c>
    </row>
    <row r="288" spans="1:2">
      <c r="A288" t="s">
        <v>454</v>
      </c>
      <c r="B288" t="str">
        <f>LEFT(A288,(MIN(FIND({0;1;2;3;4;5;6;7;8;9},A288&amp;"0123456789")))-1)</f>
        <v>Kohtla-Järve Toome pst</v>
      </c>
    </row>
    <row r="289" spans="1:2">
      <c r="A289" t="s">
        <v>453</v>
      </c>
      <c r="B289" t="str">
        <f>LEFT(A289,(MIN(FIND({0;1;2;3;4;5;6;7;8;9},A289&amp;"0123456789")))-1)</f>
        <v>Kohtla-Järve Toome pst</v>
      </c>
    </row>
    <row r="290" spans="1:2">
      <c r="A290" t="s">
        <v>452</v>
      </c>
      <c r="B290" t="str">
        <f>LEFT(A290,(MIN(FIND({0;1;2;3;4;5;6;7;8;9},A290&amp;"0123456789")))-1)</f>
        <v>Kohtla-Järve Toome pst</v>
      </c>
    </row>
    <row r="291" spans="1:2">
      <c r="A291" t="s">
        <v>451</v>
      </c>
      <c r="B291" t="str">
        <f>LEFT(A291,(MIN(FIND({0;1;2;3;4;5;6;7;8;9},A291&amp;"0123456789")))-1)</f>
        <v>Kohtla-Järve Järveküla tee - L Koidula</v>
      </c>
    </row>
    <row r="292" spans="1:2">
      <c r="A292" t="s">
        <v>450</v>
      </c>
      <c r="B292" t="str">
        <f>LEFT(A292,(MIN(FIND({0;1;2;3;4;5;6;7;8;9},A292&amp;"0123456789")))-1)</f>
        <v>Kohtla-Järve Järveküla tee - L Koidula</v>
      </c>
    </row>
    <row r="293" spans="1:2">
      <c r="A293" t="s">
        <v>449</v>
      </c>
      <c r="B293" t="str">
        <f>LEFT(A293,(MIN(FIND({0;1;2;3;4;5;6;7;8;9},A293&amp;"0123456789")))-1)</f>
        <v>Kohtla-Järve Põhja Aallee</v>
      </c>
    </row>
    <row r="294" spans="1:2">
      <c r="A294" t="s">
        <v>448</v>
      </c>
      <c r="B294" t="str">
        <f>LEFT(A294,(MIN(FIND({0;1;2;3;4;5;6;7;8;9},A294&amp;"0123456789")))-1)</f>
        <v>Kohtla-Järve Põhja Aallee</v>
      </c>
    </row>
    <row r="295" spans="1:2">
      <c r="A295" t="s">
        <v>447</v>
      </c>
      <c r="B295" t="str">
        <f>LEFT(A295,(MIN(FIND({0;1;2;3;4;5;6;7;8;9},A295&amp;"0123456789")))-1)</f>
        <v>Kohtla-Järve Põhja Aallee</v>
      </c>
    </row>
    <row r="296" spans="1:2">
      <c r="A296" t="s">
        <v>446</v>
      </c>
      <c r="B296" t="str">
        <f>LEFT(A296,(MIN(FIND({0;1;2;3;4;5;6;7;8;9},A296&amp;"0123456789")))-1)</f>
        <v>Kohtla-Järve Põhja Aallee</v>
      </c>
    </row>
    <row r="297" spans="1:2">
      <c r="A297" t="s">
        <v>445</v>
      </c>
      <c r="B297" t="str">
        <f>LEFT(A297,(MIN(FIND({0;1;2;3;4;5;6;7;8;9},A297&amp;"0123456789")))-1)</f>
        <v>Kohtla-Järve Põhja Aallee</v>
      </c>
    </row>
    <row r="298" spans="1:2">
      <c r="A298" t="s">
        <v>444</v>
      </c>
      <c r="B298" t="str">
        <f>LEFT(A298,(MIN(FIND({0;1;2;3;4;5;6;7;8;9},A298&amp;"0123456789")))-1)</f>
        <v>Kohtla-Järve Põhja Aallee</v>
      </c>
    </row>
    <row r="299" spans="1:2">
      <c r="A299" t="s">
        <v>443</v>
      </c>
      <c r="B299" t="str">
        <f>LEFT(A299,(MIN(FIND({0;1;2;3;4;5;6;7;8;9},A299&amp;"0123456789")))-1)</f>
        <v>Kohtla-Järve Põhja Aallee</v>
      </c>
    </row>
    <row r="300" spans="1:2">
      <c r="A300" t="s">
        <v>442</v>
      </c>
      <c r="B300" t="str">
        <f>LEFT(A300,(MIN(FIND({0;1;2;3;4;5;6;7;8;9},A300&amp;"0123456789")))-1)</f>
        <v>Kohtla-Järve Põhja Aallee</v>
      </c>
    </row>
    <row r="301" spans="1:2">
      <c r="A301" t="s">
        <v>441</v>
      </c>
      <c r="B301" t="str">
        <f>LEFT(A301,(MIN(FIND({0;1;2;3;4;5;6;7;8;9},A301&amp;"0123456789")))-1)</f>
        <v>Kohtla-Järve Põhja Aallee</v>
      </c>
    </row>
    <row r="302" spans="1:2">
      <c r="A302" t="s">
        <v>440</v>
      </c>
      <c r="B302" t="str">
        <f>LEFT(A302,(MIN(FIND({0;1;2;3;4;5;6;7;8;9},A302&amp;"0123456789")))-1)</f>
        <v>Kohtla-Järve Põhja Aallee</v>
      </c>
    </row>
    <row r="303" spans="1:2">
      <c r="A303" t="s">
        <v>439</v>
      </c>
      <c r="B303" t="str">
        <f>LEFT(A303,(MIN(FIND({0;1;2;3;4;5;6;7;8;9},A303&amp;"0123456789")))-1)</f>
        <v>Kohtla-Järve Keskallee tn</v>
      </c>
    </row>
    <row r="304" spans="1:2">
      <c r="A304" t="s">
        <v>438</v>
      </c>
      <c r="B304" t="str">
        <f>LEFT(A304,(MIN(FIND({0;1;2;3;4;5;6;7;8;9},A304&amp;"0123456789")))-1)</f>
        <v>Kohtla-Järve Keskallee tn</v>
      </c>
    </row>
    <row r="305" spans="1:2">
      <c r="A305" t="s">
        <v>437</v>
      </c>
      <c r="B305" t="str">
        <f>LEFT(A305,(MIN(FIND({0;1;2;3;4;5;6;7;8;9},A305&amp;"0123456789")))-1)</f>
        <v>Kohtla-Järve Keskallee tn</v>
      </c>
    </row>
    <row r="306" spans="1:2">
      <c r="A306" t="s">
        <v>436</v>
      </c>
      <c r="B306" t="str">
        <f>LEFT(A306,(MIN(FIND({0;1;2;3;4;5;6;7;8;9},A306&amp;"0123456789")))-1)</f>
        <v>Kohtla-Järve Keskallee tn</v>
      </c>
    </row>
    <row r="307" spans="1:2">
      <c r="A307" t="s">
        <v>435</v>
      </c>
      <c r="B307" t="str">
        <f>LEFT(A307,(MIN(FIND({0;1;2;3;4;5;6;7;8;9},A307&amp;"0123456789")))-1)</f>
        <v>Kohtla-Järve Keskallee tn</v>
      </c>
    </row>
    <row r="308" spans="1:2">
      <c r="A308" t="s">
        <v>434</v>
      </c>
      <c r="B308" t="str">
        <f>LEFT(A308,(MIN(FIND({0;1;2;3;4;5;6;7;8;9},A308&amp;"0123456789")))-1)</f>
        <v>Kohtla-Järve Keskallee tn</v>
      </c>
    </row>
    <row r="309" spans="1:2">
      <c r="A309" t="s">
        <v>433</v>
      </c>
      <c r="B309" t="str">
        <f>LEFT(A309,(MIN(FIND({0;1;2;3;4;5;6;7;8;9},A309&amp;"0123456789")))-1)</f>
        <v>Kohtla-Järve Keskallee tn</v>
      </c>
    </row>
    <row r="310" spans="1:2">
      <c r="A310" t="s">
        <v>432</v>
      </c>
      <c r="B310" t="str">
        <f>LEFT(A310,(MIN(FIND({0;1;2;3;4;5;6;7;8;9},A310&amp;"0123456789")))-1)</f>
        <v>Kohtla-Järve Keskallee tn</v>
      </c>
    </row>
    <row r="311" spans="1:2">
      <c r="A311" t="s">
        <v>431</v>
      </c>
      <c r="B311" t="str">
        <f>LEFT(A311,(MIN(FIND({0;1;2;3;4;5;6;7;8;9},A311&amp;"0123456789")))-1)</f>
        <v>Kohtla-Järve Keskallee tn</v>
      </c>
    </row>
    <row r="312" spans="1:2">
      <c r="A312" t="s">
        <v>430</v>
      </c>
      <c r="B312" t="str">
        <f>LEFT(A312,(MIN(FIND({0;1;2;3;4;5;6;7;8;9},A312&amp;"0123456789")))-1)</f>
        <v>Kohtla-Järve Keskallee tn</v>
      </c>
    </row>
    <row r="313" spans="1:2">
      <c r="A313" t="s">
        <v>429</v>
      </c>
      <c r="B313" t="str">
        <f>LEFT(A313,(MIN(FIND({0;1;2;3;4;5;6;7;8;9},A313&amp;"0123456789")))-1)</f>
        <v>Kohtla-Järve Keskallee tn</v>
      </c>
    </row>
    <row r="314" spans="1:2">
      <c r="A314" t="s">
        <v>428</v>
      </c>
      <c r="B314" t="str">
        <f>LEFT(A314,(MIN(FIND({0;1;2;3;4;5;6;7;8;9},A314&amp;"0123456789")))-1)</f>
        <v>Kohtla-Järve Keskallee tn</v>
      </c>
    </row>
    <row r="315" spans="1:2">
      <c r="A315" t="s">
        <v>427</v>
      </c>
      <c r="B315" t="str">
        <f>LEFT(A315,(MIN(FIND({0;1;2;3;4;5;6;7;8;9},A315&amp;"0123456789")))-1)</f>
        <v>Kohtla-Järve Keskallee tn</v>
      </c>
    </row>
    <row r="316" spans="1:2">
      <c r="A316" t="s">
        <v>426</v>
      </c>
      <c r="B316" t="str">
        <f>LEFT(A316,(MIN(FIND({0;1;2;3;4;5;6;7;8;9},A316&amp;"0123456789")))-1)</f>
        <v>Kohtla-Järve Keskallee tn</v>
      </c>
    </row>
    <row r="317" spans="1:2">
      <c r="A317" t="s">
        <v>425</v>
      </c>
      <c r="B317" t="str">
        <f>LEFT(A317,(MIN(FIND({0;1;2;3;4;5;6;7;8;9},A317&amp;"0123456789")))-1)</f>
        <v>Kohtla-Järve Keskallee tn</v>
      </c>
    </row>
    <row r="318" spans="1:2">
      <c r="A318" t="s">
        <v>424</v>
      </c>
      <c r="B318" t="str">
        <f>LEFT(A318,(MIN(FIND({0;1;2;3;4;5;6;7;8;9},A318&amp;"0123456789")))-1)</f>
        <v>Kohtla-Järve Keskallee tn</v>
      </c>
    </row>
    <row r="319" spans="1:2">
      <c r="A319" t="s">
        <v>423</v>
      </c>
      <c r="B319" t="str">
        <f>LEFT(A319,(MIN(FIND({0;1;2;3;4;5;6;7;8;9},A319&amp;"0123456789")))-1)</f>
        <v>Kohtla-Järve Keskallee tn</v>
      </c>
    </row>
    <row r="320" spans="1:2">
      <c r="A320" t="s">
        <v>422</v>
      </c>
      <c r="B320" t="str">
        <f>LEFT(A320,(MIN(FIND({0;1;2;3;4;5;6;7;8;9},A320&amp;"0123456789")))-1)</f>
        <v>Kohtla-Järve Keskallee tn</v>
      </c>
    </row>
    <row r="321" spans="1:2">
      <c r="A321" t="s">
        <v>421</v>
      </c>
      <c r="B321" t="str">
        <f>LEFT(A321,(MIN(FIND({0;1;2;3;4;5;6;7;8;9},A321&amp;"0123456789")))-1)</f>
        <v>Kohtla-Järve Maleva tn</v>
      </c>
    </row>
    <row r="322" spans="1:2">
      <c r="A322" t="s">
        <v>420</v>
      </c>
      <c r="B322" t="str">
        <f>LEFT(A322,(MIN(FIND({0;1;2;3;4;5;6;7;8;9},A322&amp;"0123456789")))-1)</f>
        <v>Kohtla-Järve Maleva tn</v>
      </c>
    </row>
    <row r="323" spans="1:2">
      <c r="A323" t="s">
        <v>419</v>
      </c>
      <c r="B323" t="str">
        <f>LEFT(A323,(MIN(FIND({0;1;2;3;4;5;6;7;8;9},A323&amp;"0123456789")))-1)</f>
        <v>Kohtla-Järve Maleva tn</v>
      </c>
    </row>
    <row r="324" spans="1:2">
      <c r="A324" t="s">
        <v>418</v>
      </c>
      <c r="B324" t="str">
        <f>LEFT(A324,(MIN(FIND({0;1;2;3;4;5;6;7;8;9},A324&amp;"0123456789")))-1)</f>
        <v>Kohtla-Järve Maleva tn</v>
      </c>
    </row>
    <row r="325" spans="1:2">
      <c r="A325" t="s">
        <v>417</v>
      </c>
      <c r="B325" t="str">
        <f>LEFT(A325,(MIN(FIND({0;1;2;3;4;5;6;7;8;9},A325&amp;"0123456789")))-1)</f>
        <v>Kohtla-Järve Maleva tn</v>
      </c>
    </row>
    <row r="326" spans="1:2">
      <c r="A326" t="s">
        <v>416</v>
      </c>
      <c r="B326" t="str">
        <f>LEFT(A326,(MIN(FIND({0;1;2;3;4;5;6;7;8;9},A326&amp;"0123456789")))-1)</f>
        <v>Kohtla-Järve Maleva tn</v>
      </c>
    </row>
    <row r="327" spans="1:2">
      <c r="A327" t="s">
        <v>415</v>
      </c>
      <c r="B327" t="str">
        <f>LEFT(A327,(MIN(FIND({0;1;2;3;4;5;6;7;8;9},A327&amp;"0123456789")))-1)</f>
        <v>Kohtla-Järve Maleva tn</v>
      </c>
    </row>
    <row r="328" spans="1:2">
      <c r="A328" t="s">
        <v>414</v>
      </c>
      <c r="B328" t="str">
        <f>LEFT(A328,(MIN(FIND({0;1;2;3;4;5;6;7;8;9},A328&amp;"0123456789")))-1)</f>
        <v>Kohtla-Järve Maleva tn</v>
      </c>
    </row>
    <row r="329" spans="1:2">
      <c r="A329" t="s">
        <v>413</v>
      </c>
      <c r="B329" t="str">
        <f>LEFT(A329,(MIN(FIND({0;1;2;3;4;5;6;7;8;9},A329&amp;"0123456789")))-1)</f>
        <v>Kohtla-Järve Salu tn</v>
      </c>
    </row>
    <row r="330" spans="1:2">
      <c r="A330" t="s">
        <v>412</v>
      </c>
      <c r="B330" t="str">
        <f>LEFT(A330,(MIN(FIND({0;1;2;3;4;5;6;7;8;9},A330&amp;"0123456789")))-1)</f>
        <v>Kohtla-Järve Salu tn</v>
      </c>
    </row>
    <row r="331" spans="1:2">
      <c r="A331" t="s">
        <v>411</v>
      </c>
      <c r="B331" t="str">
        <f>LEFT(A331,(MIN(FIND({0;1;2;3;4;5;6;7;8;9},A331&amp;"0123456789")))-1)</f>
        <v>Kohtla-Järve Salu tn</v>
      </c>
    </row>
    <row r="332" spans="1:2">
      <c r="A332" t="s">
        <v>410</v>
      </c>
      <c r="B332" t="str">
        <f>LEFT(A332,(MIN(FIND({0;1;2;3;4;5;6;7;8;9},A332&amp;"0123456789")))-1)</f>
        <v>Kohtla-Järve Salu tn</v>
      </c>
    </row>
    <row r="333" spans="1:2">
      <c r="A333" t="s">
        <v>409</v>
      </c>
      <c r="B333" t="str">
        <f>LEFT(A333,(MIN(FIND({0;1;2;3;4;5;6;7;8;9},A333&amp;"0123456789")))-1)</f>
        <v>Kohtla-Järve Ridaküla tn</v>
      </c>
    </row>
    <row r="334" spans="1:2">
      <c r="A334" t="s">
        <v>408</v>
      </c>
      <c r="B334" t="str">
        <f>LEFT(A334,(MIN(FIND({0;1;2;3;4;5;6;7;8;9},A334&amp;"0123456789")))-1)</f>
        <v>Kohtla-Järve Ridaküla tn</v>
      </c>
    </row>
    <row r="335" spans="1:2">
      <c r="A335" t="s">
        <v>407</v>
      </c>
      <c r="B335" t="str">
        <f>LEFT(A335,(MIN(FIND({0;1;2;3;4;5;6;7;8;9},A335&amp;"0123456789")))-1)</f>
        <v>Kohtla-Järve Ridaküla tn</v>
      </c>
    </row>
    <row r="336" spans="1:2">
      <c r="A336" t="s">
        <v>406</v>
      </c>
      <c r="B336" t="str">
        <f>LEFT(A336,(MIN(FIND({0;1;2;3;4;5;6;7;8;9},A336&amp;"0123456789")))-1)</f>
        <v>Kohtla-Järve Ridaküla tn</v>
      </c>
    </row>
    <row r="337" spans="1:2">
      <c r="A337" t="s">
        <v>405</v>
      </c>
      <c r="B337" t="str">
        <f>LEFT(A337,(MIN(FIND({0;1;2;3;4;5;6;7;8;9},A337&amp;"0123456789")))-1)</f>
        <v>Kohtla-Järve Ridaküla tn</v>
      </c>
    </row>
    <row r="338" spans="1:2">
      <c r="A338" t="s">
        <v>404</v>
      </c>
      <c r="B338" t="str">
        <f>LEFT(A338,(MIN(FIND({0;1;2;3;4;5;6;7;8;9},A338&amp;"0123456789")))-1)</f>
        <v>Kohtla-Järve Ridaküla tn</v>
      </c>
    </row>
    <row r="339" spans="1:2">
      <c r="A339" t="s">
        <v>403</v>
      </c>
      <c r="B339" t="str">
        <f>LEFT(A339,(MIN(FIND({0;1;2;3;4;5;6;7;8;9},A339&amp;"0123456789")))-1)</f>
        <v>Kohtla-Järve Ridaküla tn</v>
      </c>
    </row>
    <row r="340" spans="1:2">
      <c r="A340" t="s">
        <v>402</v>
      </c>
      <c r="B340" t="str">
        <f>LEFT(A340,(MIN(FIND({0;1;2;3;4;5;6;7;8;9},A340&amp;"0123456789")))-1)</f>
        <v>Kohtla-Järve Ridaküla tn</v>
      </c>
    </row>
    <row r="341" spans="1:2">
      <c r="A341" t="s">
        <v>401</v>
      </c>
      <c r="B341" t="str">
        <f>LEFT(A341,(MIN(FIND({0;1;2;3;4;5;6;7;8;9},A341&amp;"0123456789")))-1)</f>
        <v>Kohtla-Järve Ridaküla tn</v>
      </c>
    </row>
    <row r="342" spans="1:2">
      <c r="A342" t="s">
        <v>400</v>
      </c>
      <c r="B342" t="str">
        <f>LEFT(A342,(MIN(FIND({0;1;2;3;4;5;6;7;8;9},A342&amp;"0123456789")))-1)</f>
        <v>Kohtla-Järve Ridaküla tn</v>
      </c>
    </row>
    <row r="343" spans="1:2">
      <c r="A343" t="s">
        <v>399</v>
      </c>
      <c r="B343" t="str">
        <f>LEFT(A343,(MIN(FIND({0;1;2;3;4;5;6;7;8;9},A343&amp;"0123456789")))-1)</f>
        <v>Kohtla-Järve Ridaküla tn</v>
      </c>
    </row>
    <row r="344" spans="1:2">
      <c r="A344" t="s">
        <v>398</v>
      </c>
      <c r="B344" t="str">
        <f>LEFT(A344,(MIN(FIND({0;1;2;3;4;5;6;7;8;9},A344&amp;"0123456789")))-1)</f>
        <v>Kohtla-Järve Ridaküla tn</v>
      </c>
    </row>
    <row r="345" spans="1:2">
      <c r="A345" t="s">
        <v>397</v>
      </c>
      <c r="B345" t="str">
        <f>LEFT(A345,(MIN(FIND({0;1;2;3;4;5;6;7;8;9},A345&amp;"0123456789")))-1)</f>
        <v>Kohtla-Järve Torujõe tn</v>
      </c>
    </row>
    <row r="346" spans="1:2">
      <c r="A346" t="s">
        <v>396</v>
      </c>
      <c r="B346" t="str">
        <f>LEFT(A346,(MIN(FIND({0;1;2;3;4;5;6;7;8;9},A346&amp;"0123456789")))-1)</f>
        <v>Kohtla-Järve Torujõe tn</v>
      </c>
    </row>
    <row r="347" spans="1:2">
      <c r="A347" t="s">
        <v>395</v>
      </c>
      <c r="B347" t="str">
        <f>LEFT(A347,(MIN(FIND({0;1;2;3;4;5;6;7;8;9},A347&amp;"0123456789")))-1)</f>
        <v>Kohtla-Järve Torujõe tn</v>
      </c>
    </row>
    <row r="348" spans="1:2">
      <c r="A348" t="s">
        <v>394</v>
      </c>
      <c r="B348" t="str">
        <f>LEFT(A348,(MIN(FIND({0;1;2;3;4;5;6;7;8;9},A348&amp;"0123456789")))-1)</f>
        <v>Kohtla-Järve Torujõe tn</v>
      </c>
    </row>
    <row r="349" spans="1:2">
      <c r="A349" t="s">
        <v>393</v>
      </c>
      <c r="B349" t="str">
        <f>LEFT(A349,(MIN(FIND({0;1;2;3;4;5;6;7;8;9},A349&amp;"0123456789")))-1)</f>
        <v>Kohtla-Järve Tuuslari tn</v>
      </c>
    </row>
    <row r="350" spans="1:2">
      <c r="A350" t="s">
        <v>392</v>
      </c>
      <c r="B350" t="str">
        <f>LEFT(A350,(MIN(FIND({0;1;2;3;4;5;6;7;8;9},A350&amp;"0123456789")))-1)</f>
        <v>Kohtla-Järve Tuuslari tn</v>
      </c>
    </row>
    <row r="351" spans="1:2">
      <c r="A351" t="s">
        <v>391</v>
      </c>
      <c r="B351" t="str">
        <f>LEFT(A351,(MIN(FIND({0;1;2;3;4;5;6;7;8;9},A351&amp;"0123456789")))-1)</f>
        <v>Kohtla-Järve Tuuslari tn</v>
      </c>
    </row>
    <row r="352" spans="1:2">
      <c r="A352" t="s">
        <v>390</v>
      </c>
      <c r="B352" t="str">
        <f>LEFT(A352,(MIN(FIND({0;1;2;3;4;5;6;7;8;9},A352&amp;"0123456789")))-1)</f>
        <v>Kohtla-Järve Tuuslari tn</v>
      </c>
    </row>
    <row r="353" spans="1:2">
      <c r="A353" t="s">
        <v>389</v>
      </c>
      <c r="B353" t="str">
        <f>LEFT(A353,(MIN(FIND({0;1;2;3;4;5;6;7;8;9},A353&amp;"0123456789")))-1)</f>
        <v>Kohtla-Järve Tuuslari tn</v>
      </c>
    </row>
    <row r="354" spans="1:2">
      <c r="A354" t="s">
        <v>388</v>
      </c>
      <c r="B354" t="str">
        <f>LEFT(A354,(MIN(FIND({0;1;2;3;4;5;6;7;8;9},A354&amp;"0123456789")))-1)</f>
        <v>Kohtla-Järve Tuuslari tn</v>
      </c>
    </row>
    <row r="355" spans="1:2">
      <c r="A355" t="s">
        <v>387</v>
      </c>
      <c r="B355" t="str">
        <f>LEFT(A355,(MIN(FIND({0;1;2;3;4;5;6;7;8;9},A355&amp;"0123456789")))-1)</f>
        <v>Kohtla-Järve Tuuslari tn</v>
      </c>
    </row>
    <row r="356" spans="1:2">
      <c r="A356" t="s">
        <v>386</v>
      </c>
      <c r="B356" t="str">
        <f>LEFT(A356,(MIN(FIND({0;1;2;3;4;5;6;7;8;9},A356&amp;"0123456789")))-1)</f>
        <v>Kohtla-Järve Tuuslari tn</v>
      </c>
    </row>
    <row r="357" spans="1:2">
      <c r="A357" t="s">
        <v>385</v>
      </c>
      <c r="B357" t="str">
        <f>LEFT(A357,(MIN(FIND({0;1;2;3;4;5;6;7;8;9},A357&amp;"0123456789")))-1)</f>
        <v>Kohtla-Järve Tuuslari tn</v>
      </c>
    </row>
    <row r="358" spans="1:2">
      <c r="A358" t="s">
        <v>384</v>
      </c>
      <c r="B358" t="str">
        <f>LEFT(A358,(MIN(FIND({0;1;2;3;4;5;6;7;8;9},A358&amp;"0123456789")))-1)</f>
        <v>Kohtla-Järve Tuuslari tn</v>
      </c>
    </row>
    <row r="359" spans="1:2">
      <c r="A359" t="s">
        <v>383</v>
      </c>
      <c r="B359" t="str">
        <f>LEFT(A359,(MIN(FIND({0;1;2;3;4;5;6;7;8;9},A359&amp;"0123456789")))-1)</f>
        <v>Kohtla-Järve Tuuslari tn</v>
      </c>
    </row>
    <row r="360" spans="1:2">
      <c r="A360" t="s">
        <v>382</v>
      </c>
      <c r="B360" t="str">
        <f>LEFT(A360,(MIN(FIND({0;1;2;3;4;5;6;7;8;9},A360&amp;"0123456789")))-1)</f>
        <v>Kohtla-Järve Tuuslari tn</v>
      </c>
    </row>
    <row r="361" spans="1:2">
      <c r="A361" t="s">
        <v>381</v>
      </c>
      <c r="B361" t="str">
        <f>LEFT(A361,(MIN(FIND({0;1;2;3;4;5;6;7;8;9},A361&amp;"0123456789")))-1)</f>
        <v>Kohtla-Järve Tuuslari tn</v>
      </c>
    </row>
    <row r="362" spans="1:2">
      <c r="A362" t="s">
        <v>380</v>
      </c>
      <c r="B362" t="str">
        <f>LEFT(A362,(MIN(FIND({0;1;2;3;4;5;6;7;8;9},A362&amp;"0123456789")))-1)</f>
        <v>Kohtla-Järve Tuuslari tn</v>
      </c>
    </row>
    <row r="363" spans="1:2">
      <c r="A363" t="s">
        <v>379</v>
      </c>
      <c r="B363" t="str">
        <f>LEFT(A363,(MIN(FIND({0;1;2;3;4;5;6;7;8;9},A363&amp;"0123456789")))-1)</f>
        <v>Kohtla-Järve Tuuslari tn</v>
      </c>
    </row>
    <row r="364" spans="1:2">
      <c r="A364" t="s">
        <v>378</v>
      </c>
      <c r="B364" t="str">
        <f>LEFT(A364,(MIN(FIND({0;1;2;3;4;5;6;7;8;9},A364&amp;"0123456789")))-1)</f>
        <v>Kohtla-Järve Tuuslari tn</v>
      </c>
    </row>
    <row r="365" spans="1:2">
      <c r="A365" t="s">
        <v>377</v>
      </c>
      <c r="B365" t="str">
        <f>LEFT(A365,(MIN(FIND({0;1;2;3;4;5;6;7;8;9},A365&amp;"0123456789")))-1)</f>
        <v>Kohtla-Järve Tuuslari tn</v>
      </c>
    </row>
    <row r="366" spans="1:2">
      <c r="A366" t="s">
        <v>376</v>
      </c>
      <c r="B366" t="str">
        <f>LEFT(A366,(MIN(FIND({0;1;2;3;4;5;6;7;8;9},A366&amp;"0123456789")))-1)</f>
        <v>Kohtla-Järve Tuuslari tn</v>
      </c>
    </row>
    <row r="367" spans="1:2">
      <c r="A367" t="s">
        <v>375</v>
      </c>
      <c r="B367" t="str">
        <f>LEFT(A367,(MIN(FIND({0;1;2;3;4;5;6;7;8;9},A367&amp;"0123456789")))-1)</f>
        <v>Kohtla-Järve Tuuslari tn</v>
      </c>
    </row>
    <row r="368" spans="1:2">
      <c r="A368" t="s">
        <v>374</v>
      </c>
      <c r="B368" t="str">
        <f>LEFT(A368,(MIN(FIND({0;1;2;3;4;5;6;7;8;9},A368&amp;"0123456789")))-1)</f>
        <v>Kohtla-Järve Tuuslari tn</v>
      </c>
    </row>
    <row r="369" spans="1:2">
      <c r="A369" t="s">
        <v>373</v>
      </c>
      <c r="B369" t="str">
        <f>LEFT(A369,(MIN(FIND({0;1;2;3;4;5;6;7;8;9},A369&amp;"0123456789")))-1)</f>
        <v>Kohtla-Järve Tuuslari tn</v>
      </c>
    </row>
    <row r="370" spans="1:2">
      <c r="A370" t="s">
        <v>372</v>
      </c>
      <c r="B370" t="str">
        <f>LEFT(A370,(MIN(FIND({0;1;2;3;4;5;6;7;8;9},A370&amp;"0123456789")))-1)</f>
        <v>Kohtla-Järve Tuuslari tn</v>
      </c>
    </row>
    <row r="371" spans="1:2">
      <c r="A371" t="s">
        <v>371</v>
      </c>
      <c r="B371" t="str">
        <f>LEFT(A371,(MIN(FIND({0;1;2;3;4;5;6;7;8;9},A371&amp;"0123456789")))-1)</f>
        <v>Kohtla-Järve Tuuslari tn</v>
      </c>
    </row>
    <row r="372" spans="1:2">
      <c r="A372" t="s">
        <v>370</v>
      </c>
      <c r="B372" t="str">
        <f>LEFT(A372,(MIN(FIND({0;1;2;3;4;5;6;7;8;9},A372&amp;"0123456789")))-1)</f>
        <v>Kohtla-Järve Tuuslari tn</v>
      </c>
    </row>
    <row r="373" spans="1:2">
      <c r="A373" t="s">
        <v>369</v>
      </c>
      <c r="B373" t="str">
        <f>LEFT(A373,(MIN(FIND({0;1;2;3;4;5;6;7;8;9},A373&amp;"0123456789")))-1)</f>
        <v>Kohtla-Järve Tuuslari tn</v>
      </c>
    </row>
    <row r="374" spans="1:2">
      <c r="A374" t="s">
        <v>368</v>
      </c>
      <c r="B374" t="str">
        <f>LEFT(A374,(MIN(FIND({0;1;2;3;4;5;6;7;8;9},A374&amp;"0123456789")))-1)</f>
        <v>Kohtla-Järve Tuuslari tn</v>
      </c>
    </row>
    <row r="375" spans="1:2">
      <c r="A375" t="s">
        <v>367</v>
      </c>
      <c r="B375" t="str">
        <f>LEFT(A375,(MIN(FIND({0;1;2;3;4;5;6;7;8;9},A375&amp;"0123456789")))-1)</f>
        <v>Narva Jalla tn</v>
      </c>
    </row>
    <row r="376" spans="1:2">
      <c r="A376" t="s">
        <v>366</v>
      </c>
      <c r="B376" t="str">
        <f>LEFT(A376,(MIN(FIND({0;1;2;3;4;5;6;7;8;9},A376&amp;"0123456789")))-1)</f>
        <v>Narva Jalla tn</v>
      </c>
    </row>
    <row r="377" spans="1:2">
      <c r="A377" t="s">
        <v>365</v>
      </c>
      <c r="B377" t="str">
        <f>LEFT(A377,(MIN(FIND({0;1;2;3;4;5;6;7;8;9},A377&amp;"0123456789")))-1)</f>
        <v>Narva Jalla tn</v>
      </c>
    </row>
    <row r="378" spans="1:2">
      <c r="A378" t="s">
        <v>364</v>
      </c>
      <c r="B378" t="str">
        <f>LEFT(A378,(MIN(FIND({0;1;2;3;4;5;6;7;8;9},A378&amp;"0123456789")))-1)</f>
        <v>Narva Jalla tn</v>
      </c>
    </row>
    <row r="379" spans="1:2">
      <c r="A379" t="s">
        <v>363</v>
      </c>
      <c r="B379" t="str">
        <f>LEFT(A379,(MIN(FIND({0;1;2;3;4;5;6;7;8;9},A379&amp;"0123456789")))-1)</f>
        <v>Narva Jalla tn</v>
      </c>
    </row>
    <row r="380" spans="1:2">
      <c r="A380" t="s">
        <v>362</v>
      </c>
      <c r="B380" t="str">
        <f>LEFT(A380,(MIN(FIND({0;1;2;3;4;5;6;7;8;9},A380&amp;"0123456789")))-1)</f>
        <v>Narva Jalla tn</v>
      </c>
    </row>
    <row r="381" spans="1:2">
      <c r="A381" t="s">
        <v>361</v>
      </c>
      <c r="B381" t="str">
        <f>LEFT(A381,(MIN(FIND({0;1;2;3;4;5;6;7;8;9},A381&amp;"0123456789")))-1)</f>
        <v>Narva Jalla tn</v>
      </c>
    </row>
    <row r="382" spans="1:2">
      <c r="A382" t="s">
        <v>360</v>
      </c>
      <c r="B382" t="str">
        <f>LEFT(A382,(MIN(FIND({0;1;2;3;4;5;6;7;8;9},A382&amp;"0123456789")))-1)</f>
        <v>Narva Jalla tn</v>
      </c>
    </row>
    <row r="383" spans="1:2">
      <c r="A383" t="s">
        <v>359</v>
      </c>
      <c r="B383" t="str">
        <f>LEFT(A383,(MIN(FIND({0;1;2;3;4;5;6;7;8;9},A383&amp;"0123456789")))-1)</f>
        <v>Narva Jalla tn</v>
      </c>
    </row>
    <row r="384" spans="1:2">
      <c r="A384" t="s">
        <v>358</v>
      </c>
      <c r="B384" t="str">
        <f>LEFT(A384,(MIN(FIND({0;1;2;3;4;5;6;7;8;9},A384&amp;"0123456789")))-1)</f>
        <v>Narva Jalla tn</v>
      </c>
    </row>
    <row r="385" spans="1:2">
      <c r="A385" t="s">
        <v>357</v>
      </c>
      <c r="B385" t="str">
        <f>LEFT(A385,(MIN(FIND({0;1;2;3;4;5;6;7;8;9},A385&amp;"0123456789")))-1)</f>
        <v>Narva Kangelaste tn</v>
      </c>
    </row>
    <row r="386" spans="1:2">
      <c r="A386" t="s">
        <v>356</v>
      </c>
      <c r="B386" t="str">
        <f>LEFT(A386,(MIN(FIND({0;1;2;3;4;5;6;7;8;9},A386&amp;"0123456789")))-1)</f>
        <v>Narva Kangelaste tn</v>
      </c>
    </row>
    <row r="387" spans="1:2">
      <c r="A387" t="s">
        <v>355</v>
      </c>
      <c r="B387" t="str">
        <f>LEFT(A387,(MIN(FIND({0;1;2;3;4;5;6;7;8;9},A387&amp;"0123456789")))-1)</f>
        <v>Narva Kangelaste tn</v>
      </c>
    </row>
    <row r="388" spans="1:2">
      <c r="A388" t="s">
        <v>354</v>
      </c>
      <c r="B388" t="str">
        <f>LEFT(A388,(MIN(FIND({0;1;2;3;4;5;6;7;8;9},A388&amp;"0123456789")))-1)</f>
        <v>Narva Kangelaste tn</v>
      </c>
    </row>
    <row r="389" spans="1:2">
      <c r="A389" t="s">
        <v>353</v>
      </c>
      <c r="B389" t="str">
        <f>LEFT(A389,(MIN(FIND({0;1;2;3;4;5;6;7;8;9},A389&amp;"0123456789")))-1)</f>
        <v>Narva Kangelaste tn</v>
      </c>
    </row>
    <row r="390" spans="1:2">
      <c r="A390" t="s">
        <v>352</v>
      </c>
      <c r="B390" t="str">
        <f>LEFT(A390,(MIN(FIND({0;1;2;3;4;5;6;7;8;9},A390&amp;"0123456789")))-1)</f>
        <v>Narva Kangelaste tn</v>
      </c>
    </row>
    <row r="391" spans="1:2">
      <c r="A391" t="s">
        <v>351</v>
      </c>
      <c r="B391" t="str">
        <f>LEFT(A391,(MIN(FIND({0;1;2;3;4;5;6;7;8;9},A391&amp;"0123456789")))-1)</f>
        <v>Narva Kangelaste tn</v>
      </c>
    </row>
    <row r="392" spans="1:2">
      <c r="A392" t="s">
        <v>350</v>
      </c>
      <c r="B392" t="str">
        <f>LEFT(A392,(MIN(FIND({0;1;2;3;4;5;6;7;8;9},A392&amp;"0123456789")))-1)</f>
        <v>Narva Kangelaste tn</v>
      </c>
    </row>
    <row r="393" spans="1:2">
      <c r="A393" t="s">
        <v>349</v>
      </c>
      <c r="B393" t="str">
        <f>LEFT(A393,(MIN(FIND({0;1;2;3;4;5;6;7;8;9},A393&amp;"0123456789")))-1)</f>
        <v>Narva Kangelaste tn</v>
      </c>
    </row>
    <row r="394" spans="1:2">
      <c r="A394" t="s">
        <v>348</v>
      </c>
      <c r="B394" t="str">
        <f>LEFT(A394,(MIN(FIND({0;1;2;3;4;5;6;7;8;9},A394&amp;"0123456789")))-1)</f>
        <v>Narva Kangelaste tn</v>
      </c>
    </row>
    <row r="395" spans="1:2">
      <c r="A395" t="s">
        <v>347</v>
      </c>
      <c r="B395" t="str">
        <f>LEFT(A395,(MIN(FIND({0;1;2;3;4;5;6;7;8;9},A395&amp;"0123456789")))-1)</f>
        <v>Narva Kangelaste tn</v>
      </c>
    </row>
    <row r="396" spans="1:2">
      <c r="A396" t="s">
        <v>346</v>
      </c>
      <c r="B396" t="str">
        <f>LEFT(A396,(MIN(FIND({0;1;2;3;4;5;6;7;8;9},A396&amp;"0123456789")))-1)</f>
        <v>Narva Kangelaste tn</v>
      </c>
    </row>
    <row r="397" spans="1:2">
      <c r="A397" t="s">
        <v>345</v>
      </c>
      <c r="B397" t="str">
        <f>LEFT(A397,(MIN(FIND({0;1;2;3;4;5;6;7;8;9},A397&amp;"0123456789")))-1)</f>
        <v>Narva Kangelaste tn</v>
      </c>
    </row>
    <row r="398" spans="1:2">
      <c r="A398" t="s">
        <v>344</v>
      </c>
      <c r="B398" t="str">
        <f>LEFT(A398,(MIN(FIND({0;1;2;3;4;5;6;7;8;9},A398&amp;"0123456789")))-1)</f>
        <v>Narva Kangelaste tn</v>
      </c>
    </row>
    <row r="399" spans="1:2">
      <c r="A399" t="s">
        <v>343</v>
      </c>
      <c r="B399" t="str">
        <f>LEFT(A399,(MIN(FIND({0;1;2;3;4;5;6;7;8;9},A399&amp;"0123456789")))-1)</f>
        <v>Narva Kangelaste tn</v>
      </c>
    </row>
    <row r="400" spans="1:2">
      <c r="A400" t="s">
        <v>342</v>
      </c>
      <c r="B400" t="str">
        <f>LEFT(A400,(MIN(FIND({0;1;2;3;4;5;6;7;8;9},A400&amp;"0123456789")))-1)</f>
        <v>Narva Kangelaste tn</v>
      </c>
    </row>
    <row r="401" spans="1:2">
      <c r="A401" t="s">
        <v>341</v>
      </c>
      <c r="B401" t="str">
        <f>LEFT(A401,(MIN(FIND({0;1;2;3;4;5;6;7;8;9},A401&amp;"0123456789")))-1)</f>
        <v>Narva Kangelaste tn</v>
      </c>
    </row>
    <row r="402" spans="1:2">
      <c r="A402" t="s">
        <v>340</v>
      </c>
      <c r="B402" t="str">
        <f>LEFT(A402,(MIN(FIND({0;1;2;3;4;5;6;7;8;9},A402&amp;"0123456789")))-1)</f>
        <v>Narva Kangelaste tn</v>
      </c>
    </row>
    <row r="403" spans="1:2">
      <c r="A403" t="s">
        <v>339</v>
      </c>
      <c r="B403" t="str">
        <f>LEFT(A403,(MIN(FIND({0;1;2;3;4;5;6;7;8;9},A403&amp;"0123456789")))-1)</f>
        <v>Narva Kangelaste tn</v>
      </c>
    </row>
    <row r="404" spans="1:2">
      <c r="A404" t="s">
        <v>338</v>
      </c>
      <c r="B404" t="str">
        <f>LEFT(A404,(MIN(FIND({0;1;2;3;4;5;6;7;8;9},A404&amp;"0123456789")))-1)</f>
        <v>Narva Kangelaste tn</v>
      </c>
    </row>
    <row r="405" spans="1:2">
      <c r="A405" t="s">
        <v>337</v>
      </c>
      <c r="B405" t="str">
        <f>LEFT(A405,(MIN(FIND({0;1;2;3;4;5;6;7;8;9},A405&amp;"0123456789")))-1)</f>
        <v>Narva Kangelaste tn</v>
      </c>
    </row>
    <row r="406" spans="1:2">
      <c r="A406" t="s">
        <v>336</v>
      </c>
      <c r="B406" t="str">
        <f>LEFT(A406,(MIN(FIND({0;1;2;3;4;5;6;7;8;9},A406&amp;"0123456789")))-1)</f>
        <v>Narva Kangelaste tn</v>
      </c>
    </row>
    <row r="407" spans="1:2">
      <c r="A407" t="s">
        <v>335</v>
      </c>
      <c r="B407" t="str">
        <f>LEFT(A407,(MIN(FIND({0;1;2;3;4;5;6;7;8;9},A407&amp;"0123456789")))-1)</f>
        <v>Narva Kangelaste tn</v>
      </c>
    </row>
    <row r="408" spans="1:2">
      <c r="A408" t="s">
        <v>334</v>
      </c>
      <c r="B408" t="str">
        <f>LEFT(A408,(MIN(FIND({0;1;2;3;4;5;6;7;8;9},A408&amp;"0123456789")))-1)</f>
        <v>Narva Kangelaste tn</v>
      </c>
    </row>
    <row r="409" spans="1:2">
      <c r="A409" t="s">
        <v>333</v>
      </c>
      <c r="B409" t="str">
        <f>LEFT(A409,(MIN(FIND({0;1;2;3;4;5;6;7;8;9},A409&amp;"0123456789")))-1)</f>
        <v>Narva Kangelaste tn</v>
      </c>
    </row>
    <row r="410" spans="1:2">
      <c r="A410" t="s">
        <v>332</v>
      </c>
      <c r="B410" t="str">
        <f>LEFT(A410,(MIN(FIND({0;1;2;3;4;5;6;7;8;9},A410&amp;"0123456789")))-1)</f>
        <v>Narva Kangelaste tn</v>
      </c>
    </row>
    <row r="411" spans="1:2">
      <c r="A411" t="s">
        <v>331</v>
      </c>
      <c r="B411" t="str">
        <f>LEFT(A411,(MIN(FIND({0;1;2;3;4;5;6;7;8;9},A411&amp;"0123456789")))-1)</f>
        <v>Narva Kangelaste tn</v>
      </c>
    </row>
    <row r="412" spans="1:2">
      <c r="A412" t="s">
        <v>330</v>
      </c>
      <c r="B412" t="str">
        <f>LEFT(A412,(MIN(FIND({0;1;2;3;4;5;6;7;8;9},A412&amp;"0123456789")))-1)</f>
        <v>Narva Kangelaste tn</v>
      </c>
    </row>
    <row r="413" spans="1:2">
      <c r="A413" t="s">
        <v>329</v>
      </c>
      <c r="B413" t="str">
        <f>LEFT(A413,(MIN(FIND({0;1;2;3;4;5;6;7;8;9},A413&amp;"0123456789")))-1)</f>
        <v>Narva Kangelaste tn</v>
      </c>
    </row>
    <row r="414" spans="1:2">
      <c r="A414" t="s">
        <v>328</v>
      </c>
      <c r="B414" t="str">
        <f>LEFT(A414,(MIN(FIND({0;1;2;3;4;5;6;7;8;9},A414&amp;"0123456789")))-1)</f>
        <v>Narva Kangelaste tn</v>
      </c>
    </row>
    <row r="415" spans="1:2">
      <c r="A415" t="s">
        <v>327</v>
      </c>
      <c r="B415" t="str">
        <f>LEFT(A415,(MIN(FIND({0;1;2;3;4;5;6;7;8;9},A415&amp;"0123456789")))-1)</f>
        <v>Narva Kerese tn</v>
      </c>
    </row>
    <row r="416" spans="1:2">
      <c r="A416" t="s">
        <v>326</v>
      </c>
      <c r="B416" t="str">
        <f>LEFT(A416,(MIN(FIND({0;1;2;3;4;5;6;7;8;9},A416&amp;"0123456789")))-1)</f>
        <v>Narva Kerese tn</v>
      </c>
    </row>
    <row r="417" spans="1:2">
      <c r="A417" t="s">
        <v>325</v>
      </c>
      <c r="B417" t="str">
        <f>LEFT(A417,(MIN(FIND({0;1;2;3;4;5;6;7;8;9},A417&amp;"0123456789")))-1)</f>
        <v>Narva Kerese tn</v>
      </c>
    </row>
    <row r="418" spans="1:2">
      <c r="A418" t="s">
        <v>324</v>
      </c>
      <c r="B418" t="str">
        <f>LEFT(A418,(MIN(FIND({0;1;2;3;4;5;6;7;8;9},A418&amp;"0123456789")))-1)</f>
        <v>Narva Kerese tn</v>
      </c>
    </row>
    <row r="419" spans="1:2">
      <c r="A419" t="s">
        <v>323</v>
      </c>
      <c r="B419" t="str">
        <f>LEFT(A419,(MIN(FIND({0;1;2;3;4;5;6;7;8;9},A419&amp;"0123456789")))-1)</f>
        <v>Narva Kerese tn</v>
      </c>
    </row>
    <row r="420" spans="1:2">
      <c r="A420" t="s">
        <v>322</v>
      </c>
      <c r="B420" t="str">
        <f>LEFT(A420,(MIN(FIND({0;1;2;3;4;5;6;7;8;9},A420&amp;"0123456789")))-1)</f>
        <v>Narva Kerese tn</v>
      </c>
    </row>
    <row r="421" spans="1:2">
      <c r="A421" t="s">
        <v>321</v>
      </c>
      <c r="B421" t="str">
        <f>LEFT(A421,(MIN(FIND({0;1;2;3;4;5;6;7;8;9},A421&amp;"0123456789")))-1)</f>
        <v>Narva Kerese tn</v>
      </c>
    </row>
    <row r="422" spans="1:2">
      <c r="A422" t="s">
        <v>320</v>
      </c>
      <c r="B422" t="str">
        <f>LEFT(A422,(MIN(FIND({0;1;2;3;4;5;6;7;8;9},A422&amp;"0123456789")))-1)</f>
        <v>Narva Kerese tn</v>
      </c>
    </row>
    <row r="423" spans="1:2">
      <c r="A423" t="s">
        <v>319</v>
      </c>
      <c r="B423" t="str">
        <f>LEFT(A423,(MIN(FIND({0;1;2;3;4;5;6;7;8;9},A423&amp;"0123456789")))-1)</f>
        <v>Narva Kerese tn</v>
      </c>
    </row>
    <row r="424" spans="1:2">
      <c r="A424" t="s">
        <v>318</v>
      </c>
      <c r="B424" t="str">
        <f>LEFT(A424,(MIN(FIND({0;1;2;3;4;5;6;7;8;9},A424&amp;"0123456789")))-1)</f>
        <v>Narva Kerese tn</v>
      </c>
    </row>
    <row r="425" spans="1:2">
      <c r="A425" t="s">
        <v>317</v>
      </c>
      <c r="B425" t="str">
        <f>LEFT(A425,(MIN(FIND({0;1;2;3;4;5;6;7;8;9},A425&amp;"0123456789")))-1)</f>
        <v>Narva Kerese tn</v>
      </c>
    </row>
    <row r="426" spans="1:2">
      <c r="A426" t="s">
        <v>316</v>
      </c>
      <c r="B426" t="str">
        <f>LEFT(A426,(MIN(FIND({0;1;2;3;4;5;6;7;8;9},A426&amp;"0123456789")))-1)</f>
        <v>Narva Kerese tn</v>
      </c>
    </row>
    <row r="427" spans="1:2">
      <c r="A427" t="s">
        <v>315</v>
      </c>
      <c r="B427" t="str">
        <f>LEFT(A427,(MIN(FIND({0;1;2;3;4;5;6;7;8;9},A427&amp;"0123456789")))-1)</f>
        <v>Narva Kerese tn</v>
      </c>
    </row>
    <row r="428" spans="1:2">
      <c r="A428" t="s">
        <v>314</v>
      </c>
      <c r="B428" t="str">
        <f>LEFT(A428,(MIN(FIND({0;1;2;3;4;5;6;7;8;9},A428&amp;"0123456789")))-1)</f>
        <v>Narva Kerese tn</v>
      </c>
    </row>
    <row r="429" spans="1:2">
      <c r="A429" t="s">
        <v>313</v>
      </c>
      <c r="B429" t="str">
        <f>LEFT(A429,(MIN(FIND({0;1;2;3;4;5;6;7;8;9},A429&amp;"0123456789")))-1)</f>
        <v>Narva Kerese tn</v>
      </c>
    </row>
    <row r="430" spans="1:2">
      <c r="A430" t="s">
        <v>312</v>
      </c>
      <c r="B430" t="str">
        <f>LEFT(A430,(MIN(FIND({0;1;2;3;4;5;6;7;8;9},A430&amp;"0123456789")))-1)</f>
        <v>Narva Kerese tn</v>
      </c>
    </row>
    <row r="431" spans="1:2">
      <c r="A431" t="s">
        <v>311</v>
      </c>
      <c r="B431" t="str">
        <f>LEFT(A431,(MIN(FIND({0;1;2;3;4;5;6;7;8;9},A431&amp;"0123456789")))-1)</f>
        <v>Narva Kerese tn</v>
      </c>
    </row>
    <row r="432" spans="1:2">
      <c r="A432" t="s">
        <v>310</v>
      </c>
      <c r="B432" t="str">
        <f>LEFT(A432,(MIN(FIND({0;1;2;3;4;5;6;7;8;9},A432&amp;"0123456789")))-1)</f>
        <v>Narva Kerese tn</v>
      </c>
    </row>
    <row r="433" spans="1:2">
      <c r="A433" t="s">
        <v>309</v>
      </c>
      <c r="B433" t="str">
        <f>LEFT(A433,(MIN(FIND({0;1;2;3;4;5;6;7;8;9},A433&amp;"0123456789")))-1)</f>
        <v>Narva Kerese tn</v>
      </c>
    </row>
    <row r="434" spans="1:2">
      <c r="A434" t="s">
        <v>308</v>
      </c>
      <c r="B434" t="str">
        <f>LEFT(A434,(MIN(FIND({0;1;2;3;4;5;6;7;8;9},A434&amp;"0123456789")))-1)</f>
        <v>Narva Kerese tn</v>
      </c>
    </row>
    <row r="435" spans="1:2">
      <c r="A435" t="s">
        <v>307</v>
      </c>
      <c r="B435" t="str">
        <f>LEFT(A435,(MIN(FIND({0;1;2;3;4;5;6;7;8;9},A435&amp;"0123456789")))-1)</f>
        <v>Narva Kerese tn</v>
      </c>
    </row>
    <row r="436" spans="1:2">
      <c r="A436" t="s">
        <v>306</v>
      </c>
      <c r="B436" t="str">
        <f>LEFT(A436,(MIN(FIND({0;1;2;3;4;5;6;7;8;9},A436&amp;"0123456789")))-1)</f>
        <v>Narva Kerese tn</v>
      </c>
    </row>
    <row r="437" spans="1:2">
      <c r="A437" t="s">
        <v>305</v>
      </c>
      <c r="B437" t="str">
        <f>LEFT(A437,(MIN(FIND({0;1;2;3;4;5;6;7;8;9},A437&amp;"0123456789")))-1)</f>
        <v>Narva Kerese tn</v>
      </c>
    </row>
    <row r="438" spans="1:2">
      <c r="A438" t="s">
        <v>304</v>
      </c>
      <c r="B438" t="str">
        <f>LEFT(A438,(MIN(FIND({0;1;2;3;4;5;6;7;8;9},A438&amp;"0123456789")))-1)</f>
        <v>Narva Kerese tn</v>
      </c>
    </row>
    <row r="439" spans="1:2">
      <c r="A439" t="s">
        <v>303</v>
      </c>
      <c r="B439" t="str">
        <f>LEFT(A439,(MIN(FIND({0;1;2;3;4;5;6;7;8;9},A439&amp;"0123456789")))-1)</f>
        <v>Narva Kerese tn</v>
      </c>
    </row>
    <row r="440" spans="1:2">
      <c r="A440" t="s">
        <v>302</v>
      </c>
      <c r="B440" t="str">
        <f>LEFT(A440,(MIN(FIND({0;1;2;3;4;5;6;7;8;9},A440&amp;"0123456789")))-1)</f>
        <v>Narva Kerese tn</v>
      </c>
    </row>
    <row r="441" spans="1:2">
      <c r="A441" t="s">
        <v>301</v>
      </c>
      <c r="B441" t="str">
        <f>LEFT(A441,(MIN(FIND({0;1;2;3;4;5;6;7;8;9},A441&amp;"0123456789")))-1)</f>
        <v>Narva Kerese tn</v>
      </c>
    </row>
    <row r="442" spans="1:2">
      <c r="A442" t="s">
        <v>300</v>
      </c>
      <c r="B442" t="str">
        <f>LEFT(A442,(MIN(FIND({0;1;2;3;4;5;6;7;8;9},A442&amp;"0123456789")))-1)</f>
        <v>Narva Kerese tn</v>
      </c>
    </row>
    <row r="443" spans="1:2">
      <c r="A443" t="s">
        <v>299</v>
      </c>
      <c r="B443" t="str">
        <f>LEFT(A443,(MIN(FIND({0;1;2;3;4;5;6;7;8;9},A443&amp;"0123456789")))-1)</f>
        <v>Narva Kerese tn</v>
      </c>
    </row>
    <row r="444" spans="1:2">
      <c r="A444" t="s">
        <v>298</v>
      </c>
      <c r="B444" t="str">
        <f>LEFT(A444,(MIN(FIND({0;1;2;3;4;5;6;7;8;9},A444&amp;"0123456789")))-1)</f>
        <v>Narva Kerese tn</v>
      </c>
    </row>
    <row r="445" spans="1:2">
      <c r="A445" t="s">
        <v>297</v>
      </c>
      <c r="B445" t="str">
        <f>LEFT(A445,(MIN(FIND({0;1;2;3;4;5;6;7;8;9},A445&amp;"0123456789")))-1)</f>
        <v>Narva Kerese tn</v>
      </c>
    </row>
    <row r="446" spans="1:2">
      <c r="A446" t="s">
        <v>296</v>
      </c>
      <c r="B446" t="str">
        <f>LEFT(A446,(MIN(FIND({0;1;2;3;4;5;6;7;8;9},A446&amp;"0123456789")))-1)</f>
        <v>Narva Kerese tn</v>
      </c>
    </row>
    <row r="447" spans="1:2">
      <c r="A447" t="s">
        <v>295</v>
      </c>
      <c r="B447" t="str">
        <f>LEFT(A447,(MIN(FIND({0;1;2;3;4;5;6;7;8;9},A447&amp;"0123456789")))-1)</f>
        <v>Narva Kerese tn</v>
      </c>
    </row>
    <row r="448" spans="1:2">
      <c r="A448" t="s">
        <v>294</v>
      </c>
      <c r="B448" t="str">
        <f>LEFT(A448,(MIN(FIND({0;1;2;3;4;5;6;7;8;9},A448&amp;"0123456789")))-1)</f>
        <v>Narva Kerese tn</v>
      </c>
    </row>
    <row r="449" spans="1:2">
      <c r="A449" t="s">
        <v>293</v>
      </c>
      <c r="B449" t="str">
        <f>LEFT(A449,(MIN(FIND({0;1;2;3;4;5;6;7;8;9},A449&amp;"0123456789")))-1)</f>
        <v>Narva Kerese tn</v>
      </c>
    </row>
    <row r="450" spans="1:2">
      <c r="A450" t="s">
        <v>292</v>
      </c>
      <c r="B450" t="str">
        <f>LEFT(A450,(MIN(FIND({0;1;2;3;4;5;6;7;8;9},A450&amp;"0123456789")))-1)</f>
        <v>Narva Kerese tn</v>
      </c>
    </row>
    <row r="451" spans="1:2">
      <c r="A451" t="s">
        <v>291</v>
      </c>
      <c r="B451" t="str">
        <f>LEFT(A451,(MIN(FIND({0;1;2;3;4;5;6;7;8;9},A451&amp;"0123456789")))-1)</f>
        <v>Narva Kerese tn</v>
      </c>
    </row>
    <row r="452" spans="1:2">
      <c r="A452" t="s">
        <v>290</v>
      </c>
      <c r="B452" t="str">
        <f>LEFT(A452,(MIN(FIND({0;1;2;3;4;5;6;7;8;9},A452&amp;"0123456789")))-1)</f>
        <v>Narva Kerese tn</v>
      </c>
    </row>
    <row r="453" spans="1:2">
      <c r="A453" t="s">
        <v>289</v>
      </c>
      <c r="B453" t="str">
        <f>LEFT(A453,(MIN(FIND({0;1;2;3;4;5;6;7;8;9},A453&amp;"0123456789")))-1)</f>
        <v>Narva Kreenholmi tn</v>
      </c>
    </row>
    <row r="454" spans="1:2">
      <c r="A454" t="s">
        <v>288</v>
      </c>
      <c r="B454" t="str">
        <f>LEFT(A454,(MIN(FIND({0;1;2;3;4;5;6;7;8;9},A454&amp;"0123456789")))-1)</f>
        <v>Narva Kreenholmi tn</v>
      </c>
    </row>
    <row r="455" spans="1:2">
      <c r="A455" t="s">
        <v>287</v>
      </c>
      <c r="B455" t="str">
        <f>LEFT(A455,(MIN(FIND({0;1;2;3;4;5;6;7;8;9},A455&amp;"0123456789")))-1)</f>
        <v>Narva Kreenholmi tn</v>
      </c>
    </row>
    <row r="456" spans="1:2">
      <c r="A456" t="s">
        <v>286</v>
      </c>
      <c r="B456" t="str">
        <f>LEFT(A456,(MIN(FIND({0;1;2;3;4;5;6;7;8;9},A456&amp;"0123456789")))-1)</f>
        <v>Narva Kreenholmi tn</v>
      </c>
    </row>
    <row r="457" spans="1:2">
      <c r="A457" t="s">
        <v>285</v>
      </c>
      <c r="B457" t="str">
        <f>LEFT(A457,(MIN(FIND({0;1;2;3;4;5;6;7;8;9},A457&amp;"0123456789")))-1)</f>
        <v>Narva Kreenholmi tn</v>
      </c>
    </row>
    <row r="458" spans="1:2">
      <c r="A458" t="s">
        <v>284</v>
      </c>
      <c r="B458" t="str">
        <f>LEFT(A458,(MIN(FIND({0;1;2;3;4;5;6;7;8;9},A458&amp;"0123456789")))-1)</f>
        <v>Narva Kreenholmi tn</v>
      </c>
    </row>
    <row r="459" spans="1:2">
      <c r="A459" t="s">
        <v>283</v>
      </c>
      <c r="B459" t="str">
        <f>LEFT(A459,(MIN(FIND({0;1;2;3;4;5;6;7;8;9},A459&amp;"0123456789")))-1)</f>
        <v>Narva Kreenholmi tn</v>
      </c>
    </row>
    <row r="460" spans="1:2">
      <c r="A460" t="s">
        <v>282</v>
      </c>
      <c r="B460" t="str">
        <f>LEFT(A460,(MIN(FIND({0;1;2;3;4;5;6;7;8;9},A460&amp;"0123456789")))-1)</f>
        <v>Narva Kreenholmi tn</v>
      </c>
    </row>
    <row r="461" spans="1:2">
      <c r="A461" t="s">
        <v>281</v>
      </c>
      <c r="B461" t="str">
        <f>LEFT(A461,(MIN(FIND({0;1;2;3;4;5;6;7;8;9},A461&amp;"0123456789")))-1)</f>
        <v>Narva Kreenholmi tn</v>
      </c>
    </row>
    <row r="462" spans="1:2">
      <c r="A462" t="s">
        <v>280</v>
      </c>
      <c r="B462" t="str">
        <f>LEFT(A462,(MIN(FIND({0;1;2;3;4;5;6;7;8;9},A462&amp;"0123456789")))-1)</f>
        <v>Narva Kreenholmi tn</v>
      </c>
    </row>
    <row r="463" spans="1:2">
      <c r="A463" t="s">
        <v>279</v>
      </c>
      <c r="B463" t="str">
        <f>LEFT(A463,(MIN(FIND({0;1;2;3;4;5;6;7;8;9},A463&amp;"0123456789")))-1)</f>
        <v>Narva Kreenholmi tn</v>
      </c>
    </row>
    <row r="464" spans="1:2">
      <c r="A464" t="s">
        <v>278</v>
      </c>
      <c r="B464" t="str">
        <f>LEFT(A464,(MIN(FIND({0;1;2;3;4;5;6;7;8;9},A464&amp;"0123456789")))-1)</f>
        <v>Narva Kreenholmi tn</v>
      </c>
    </row>
    <row r="465" spans="1:2">
      <c r="A465" t="s">
        <v>277</v>
      </c>
      <c r="B465" t="str">
        <f>LEFT(A465,(MIN(FIND({0;1;2;3;4;5;6;7;8;9},A465&amp;"0123456789")))-1)</f>
        <v>Narva Kreenholmi tn</v>
      </c>
    </row>
    <row r="466" spans="1:2">
      <c r="A466" t="s">
        <v>276</v>
      </c>
      <c r="B466" t="str">
        <f>LEFT(A466,(MIN(FIND({0;1;2;3;4;5;6;7;8;9},A466&amp;"0123456789")))-1)</f>
        <v>Narva Kreenholmi tn</v>
      </c>
    </row>
    <row r="467" spans="1:2">
      <c r="A467" t="s">
        <v>275</v>
      </c>
      <c r="B467" t="str">
        <f>LEFT(A467,(MIN(FIND({0;1;2;3;4;5;6;7;8;9},A467&amp;"0123456789")))-1)</f>
        <v>Narva Kreenholmi tn</v>
      </c>
    </row>
    <row r="468" spans="1:2">
      <c r="A468" t="s">
        <v>274</v>
      </c>
      <c r="B468" t="str">
        <f>LEFT(A468,(MIN(FIND({0;1;2;3;4;5;6;7;8;9},A468&amp;"0123456789")))-1)</f>
        <v>Narva Kreenholmi tn</v>
      </c>
    </row>
    <row r="469" spans="1:2">
      <c r="A469" t="s">
        <v>273</v>
      </c>
      <c r="B469" t="str">
        <f>LEFT(A469,(MIN(FIND({0;1;2;3;4;5;6;7;8;9},A469&amp;"0123456789")))-1)</f>
        <v>Narva Kreenholmi tn</v>
      </c>
    </row>
    <row r="470" spans="1:2">
      <c r="A470" t="s">
        <v>272</v>
      </c>
      <c r="B470" t="str">
        <f>LEFT(A470,(MIN(FIND({0;1;2;3;4;5;6;7;8;9},A470&amp;"0123456789")))-1)</f>
        <v>Narva Kreenholmi tn</v>
      </c>
    </row>
    <row r="471" spans="1:2">
      <c r="A471" t="s">
        <v>271</v>
      </c>
      <c r="B471" t="str">
        <f>LEFT(A471,(MIN(FIND({0;1;2;3;4;5;6;7;8;9},A471&amp;"0123456789")))-1)</f>
        <v>Narva Kreenholmi tn</v>
      </c>
    </row>
    <row r="472" spans="1:2">
      <c r="A472" t="s">
        <v>270</v>
      </c>
      <c r="B472" t="str">
        <f>LEFT(A472,(MIN(FIND({0;1;2;3;4;5;6;7;8;9},A472&amp;"0123456789")))-1)</f>
        <v>Narva Kreenholmi tn</v>
      </c>
    </row>
    <row r="473" spans="1:2">
      <c r="A473" t="s">
        <v>269</v>
      </c>
      <c r="B473" t="str">
        <f>LEFT(A473,(MIN(FIND({0;1;2;3;4;5;6;7;8;9},A473&amp;"0123456789")))-1)</f>
        <v>Narva Kreenholmi tn</v>
      </c>
    </row>
    <row r="474" spans="1:2">
      <c r="A474" t="s">
        <v>268</v>
      </c>
      <c r="B474" t="str">
        <f>LEFT(A474,(MIN(FIND({0;1;2;3;4;5;6;7;8;9},A474&amp;"0123456789")))-1)</f>
        <v>Narva Kreenholmi tn</v>
      </c>
    </row>
    <row r="475" spans="1:2">
      <c r="A475" t="s">
        <v>267</v>
      </c>
      <c r="B475" t="str">
        <f>LEFT(A475,(MIN(FIND({0;1;2;3;4;5;6;7;8;9},A475&amp;"0123456789")))-1)</f>
        <v>Narva Kreenholmi tn</v>
      </c>
    </row>
    <row r="476" spans="1:2">
      <c r="A476" t="s">
        <v>266</v>
      </c>
      <c r="B476" t="str">
        <f>LEFT(A476,(MIN(FIND({0;1;2;3;4;5;6;7;8;9},A476&amp;"0123456789")))-1)</f>
        <v>Narva Kreenholmi tn</v>
      </c>
    </row>
    <row r="477" spans="1:2">
      <c r="A477" t="s">
        <v>265</v>
      </c>
      <c r="B477" t="str">
        <f>LEFT(A477,(MIN(FIND({0;1;2;3;4;5;6;7;8;9},A477&amp;"0123456789")))-1)</f>
        <v>Narva Kreenholmi tn</v>
      </c>
    </row>
    <row r="478" spans="1:2">
      <c r="A478" t="s">
        <v>264</v>
      </c>
      <c r="B478" t="str">
        <f>LEFT(A478,(MIN(FIND({0;1;2;3;4;5;6;7;8;9},A478&amp;"0123456789")))-1)</f>
        <v>Narva Kreenholmi tn</v>
      </c>
    </row>
    <row r="479" spans="1:2">
      <c r="A479" t="s">
        <v>263</v>
      </c>
      <c r="B479" t="str">
        <f>LEFT(A479,(MIN(FIND({0;1;2;3;4;5;6;7;8;9},A479&amp;"0123456789")))-1)</f>
        <v>Narva Kreenholmi tn</v>
      </c>
    </row>
    <row r="480" spans="1:2">
      <c r="A480" t="s">
        <v>262</v>
      </c>
      <c r="B480" t="str">
        <f>LEFT(A480,(MIN(FIND({0;1;2;3;4;5;6;7;8;9},A480&amp;"0123456789")))-1)</f>
        <v>Narva Kreenholmi tn</v>
      </c>
    </row>
    <row r="481" spans="1:2">
      <c r="A481" t="s">
        <v>261</v>
      </c>
      <c r="B481" t="str">
        <f>LEFT(A481,(MIN(FIND({0;1;2;3;4;5;6;7;8;9},A481&amp;"0123456789")))-1)</f>
        <v>Narva Kreenholmi tn</v>
      </c>
    </row>
    <row r="482" spans="1:2">
      <c r="A482" t="s">
        <v>260</v>
      </c>
      <c r="B482" t="str">
        <f>LEFT(A482,(MIN(FIND({0;1;2;3;4;5;6;7;8;9},A482&amp;"0123456789")))-1)</f>
        <v>Narva Kreenholmi tn</v>
      </c>
    </row>
    <row r="483" spans="1:2">
      <c r="A483" t="s">
        <v>259</v>
      </c>
      <c r="B483" t="str">
        <f>LEFT(A483,(MIN(FIND({0;1;2;3;4;5;6;7;8;9},A483&amp;"0123456789")))-1)</f>
        <v>Narva Puškini tn</v>
      </c>
    </row>
    <row r="484" spans="1:2">
      <c r="A484" t="s">
        <v>258</v>
      </c>
      <c r="B484" t="str">
        <f>LEFT(A484,(MIN(FIND({0;1;2;3;4;5;6;7;8;9},A484&amp;"0123456789")))-1)</f>
        <v>Narva Puškini tn</v>
      </c>
    </row>
    <row r="485" spans="1:2">
      <c r="A485" t="s">
        <v>257</v>
      </c>
      <c r="B485" t="str">
        <f>LEFT(A485,(MIN(FIND({0;1;2;3;4;5;6;7;8;9},A485&amp;"0123456789")))-1)</f>
        <v>Narva Puškini tn</v>
      </c>
    </row>
    <row r="486" spans="1:2">
      <c r="A486" t="s">
        <v>256</v>
      </c>
      <c r="B486" t="str">
        <f>LEFT(A486,(MIN(FIND({0;1;2;3;4;5;6;7;8;9},A486&amp;"0123456789")))-1)</f>
        <v>Narva Puškini tn</v>
      </c>
    </row>
    <row r="487" spans="1:2">
      <c r="A487" t="s">
        <v>255</v>
      </c>
      <c r="B487" t="str">
        <f>LEFT(A487,(MIN(FIND({0;1;2;3;4;5;6;7;8;9},A487&amp;"0123456789")))-1)</f>
        <v>Narva Puškini tn</v>
      </c>
    </row>
    <row r="488" spans="1:2">
      <c r="A488" t="s">
        <v>254</v>
      </c>
      <c r="B488" t="str">
        <f>LEFT(A488,(MIN(FIND({0;1;2;3;4;5;6;7;8;9},A488&amp;"0123456789")))-1)</f>
        <v>Narva Puškini tn</v>
      </c>
    </row>
    <row r="489" spans="1:2">
      <c r="A489" t="s">
        <v>253</v>
      </c>
      <c r="B489" t="str">
        <f>LEFT(A489,(MIN(FIND({0;1;2;3;4;5;6;7;8;9},A489&amp;"0123456789")))-1)</f>
        <v>Narva Puškini tn</v>
      </c>
    </row>
    <row r="490" spans="1:2">
      <c r="A490" t="s">
        <v>252</v>
      </c>
      <c r="B490" t="str">
        <f>LEFT(A490,(MIN(FIND({0;1;2;3;4;5;6;7;8;9},A490&amp;"0123456789")))-1)</f>
        <v>Narva Puškini tn</v>
      </c>
    </row>
    <row r="491" spans="1:2">
      <c r="A491" t="s">
        <v>251</v>
      </c>
      <c r="B491" t="str">
        <f>LEFT(A491,(MIN(FIND({0;1;2;3;4;5;6;7;8;9},A491&amp;"0123456789")))-1)</f>
        <v>Narva Puškini tn</v>
      </c>
    </row>
    <row r="492" spans="1:2">
      <c r="A492" t="s">
        <v>250</v>
      </c>
      <c r="B492" t="str">
        <f>LEFT(A492,(MIN(FIND({0;1;2;3;4;5;6;7;8;9},A492&amp;"0123456789")))-1)</f>
        <v>Narva Puškini tn</v>
      </c>
    </row>
    <row r="493" spans="1:2">
      <c r="A493" t="s">
        <v>249</v>
      </c>
      <c r="B493" t="str">
        <f>LEFT(A493,(MIN(FIND({0;1;2;3;4;5;6;7;8;9},A493&amp;"0123456789")))-1)</f>
        <v>Narva Puškini tn</v>
      </c>
    </row>
    <row r="494" spans="1:2">
      <c r="A494" t="s">
        <v>248</v>
      </c>
      <c r="B494" t="str">
        <f>LEFT(A494,(MIN(FIND({0;1;2;3;4;5;6;7;8;9},A494&amp;"0123456789")))-1)</f>
        <v>Narva Puškini tn</v>
      </c>
    </row>
    <row r="495" spans="1:2">
      <c r="A495" t="s">
        <v>247</v>
      </c>
      <c r="B495" t="str">
        <f>LEFT(A495,(MIN(FIND({0;1;2;3;4;5;6;7;8;9},A495&amp;"0123456789")))-1)</f>
        <v>Narva Puškini tn</v>
      </c>
    </row>
    <row r="496" spans="1:2">
      <c r="A496" t="s">
        <v>246</v>
      </c>
      <c r="B496" t="str">
        <f>LEFT(A496,(MIN(FIND({0;1;2;3;4;5;6;7;8;9},A496&amp;"0123456789")))-1)</f>
        <v>Narva Puškini tn</v>
      </c>
    </row>
    <row r="497" spans="1:2">
      <c r="A497" t="s">
        <v>245</v>
      </c>
      <c r="B497" t="str">
        <f>LEFT(A497,(MIN(FIND({0;1;2;3;4;5;6;7;8;9},A497&amp;"0123456789")))-1)</f>
        <v>Narva Puškini tn</v>
      </c>
    </row>
    <row r="498" spans="1:2">
      <c r="A498" t="s">
        <v>244</v>
      </c>
      <c r="B498" t="str">
        <f>LEFT(A498,(MIN(FIND({0;1;2;3;4;5;6;7;8;9},A498&amp;"0123456789")))-1)</f>
        <v>Narva Puškini tn</v>
      </c>
    </row>
    <row r="499" spans="1:2">
      <c r="A499" t="s">
        <v>243</v>
      </c>
      <c r="B499" t="str">
        <f>LEFT(A499,(MIN(FIND({0;1;2;3;4;5;6;7;8;9},A499&amp;"0123456789")))-1)</f>
        <v>Narva Puškini tn</v>
      </c>
    </row>
    <row r="500" spans="1:2">
      <c r="A500" t="s">
        <v>242</v>
      </c>
      <c r="B500" t="str">
        <f>LEFT(A500,(MIN(FIND({0;1;2;3;4;5;6;7;8;9},A500&amp;"0123456789")))-1)</f>
        <v>Narva Puškini tn</v>
      </c>
    </row>
    <row r="501" spans="1:2">
      <c r="A501" t="s">
        <v>241</v>
      </c>
      <c r="B501" t="str">
        <f>LEFT(A501,(MIN(FIND({0;1;2;3;4;5;6;7;8;9},A501&amp;"0123456789")))-1)</f>
        <v>Narva Puškini tn</v>
      </c>
    </row>
    <row r="502" spans="1:2">
      <c r="A502" t="s">
        <v>240</v>
      </c>
      <c r="B502" t="str">
        <f>LEFT(A502,(MIN(FIND({0;1;2;3;4;5;6;7;8;9},A502&amp;"0123456789")))-1)</f>
        <v>Narva Puškini tn</v>
      </c>
    </row>
    <row r="503" spans="1:2">
      <c r="A503" t="s">
        <v>239</v>
      </c>
      <c r="B503" t="str">
        <f>LEFT(A503,(MIN(FIND({0;1;2;3;4;5;6;7;8;9},A503&amp;"0123456789")))-1)</f>
        <v>Narva Puškini tn</v>
      </c>
    </row>
    <row r="504" spans="1:2">
      <c r="A504" t="s">
        <v>238</v>
      </c>
      <c r="B504" t="str">
        <f>LEFT(A504,(MIN(FIND({0;1;2;3;4;5;6;7;8;9},A504&amp;"0123456789")))-1)</f>
        <v>Narva Puškini tn</v>
      </c>
    </row>
    <row r="505" spans="1:2">
      <c r="A505" t="s">
        <v>237</v>
      </c>
      <c r="B505" t="str">
        <f>LEFT(A505,(MIN(FIND({0;1;2;3;4;5;6;7;8;9},A505&amp;"0123456789")))-1)</f>
        <v>Narva Puškini tn</v>
      </c>
    </row>
    <row r="506" spans="1:2">
      <c r="A506" t="s">
        <v>236</v>
      </c>
      <c r="B506" t="str">
        <f>LEFT(A506,(MIN(FIND({0;1;2;3;4;5;6;7;8;9},A506&amp;"0123456789")))-1)</f>
        <v>Narva Puškini tn</v>
      </c>
    </row>
    <row r="507" spans="1:2">
      <c r="A507" t="s">
        <v>235</v>
      </c>
      <c r="B507" t="str">
        <f>LEFT(A507,(MIN(FIND({0;1;2;3;4;5;6;7;8;9},A507&amp;"0123456789")))-1)</f>
        <v>Narva Puškini tn</v>
      </c>
    </row>
    <row r="508" spans="1:2">
      <c r="A508" t="s">
        <v>234</v>
      </c>
      <c r="B508" t="str">
        <f>LEFT(A508,(MIN(FIND({0;1;2;3;4;5;6;7;8;9},A508&amp;"0123456789")))-1)</f>
        <v>Narva Puškini tn</v>
      </c>
    </row>
    <row r="509" spans="1:2">
      <c r="A509" t="s">
        <v>233</v>
      </c>
      <c r="B509" t="str">
        <f>LEFT(A509,(MIN(FIND({0;1;2;3;4;5;6;7;8;9},A509&amp;"0123456789")))-1)</f>
        <v>Narva Puškini tn</v>
      </c>
    </row>
    <row r="510" spans="1:2">
      <c r="A510" t="s">
        <v>232</v>
      </c>
      <c r="B510" t="str">
        <f>LEFT(A510,(MIN(FIND({0;1;2;3;4;5;6;7;8;9},A510&amp;"0123456789")))-1)</f>
        <v>Narva Puškini tn</v>
      </c>
    </row>
    <row r="511" spans="1:2">
      <c r="A511" t="s">
        <v>231</v>
      </c>
      <c r="B511" t="str">
        <f>LEFT(A511,(MIN(FIND({0;1;2;3;4;5;6;7;8;9},A511&amp;"0123456789")))-1)</f>
        <v>Narva Puškini tn</v>
      </c>
    </row>
    <row r="512" spans="1:2">
      <c r="A512" t="s">
        <v>230</v>
      </c>
      <c r="B512" t="str">
        <f>LEFT(A512,(MIN(FIND({0;1;2;3;4;5;6;7;8;9},A512&amp;"0123456789")))-1)</f>
        <v>Narva Puškini tn</v>
      </c>
    </row>
    <row r="513" spans="1:2">
      <c r="A513" t="s">
        <v>229</v>
      </c>
      <c r="B513" t="str">
        <f>LEFT(A513,(MIN(FIND({0;1;2;3;4;5;6;7;8;9},A513&amp;"0123456789")))-1)</f>
        <v>Narva Puškini tn</v>
      </c>
    </row>
    <row r="514" spans="1:2">
      <c r="A514" t="s">
        <v>228</v>
      </c>
      <c r="B514" t="str">
        <f>LEFT(A514,(MIN(FIND({0;1;2;3;4;5;6;7;8;9},A514&amp;"0123456789")))-1)</f>
        <v>Narva Puškini tn</v>
      </c>
    </row>
    <row r="515" spans="1:2">
      <c r="A515" t="s">
        <v>227</v>
      </c>
      <c r="B515" t="str">
        <f>LEFT(A515,(MIN(FIND({0;1;2;3;4;5;6;7;8;9},A515&amp;"0123456789")))-1)</f>
        <v>Narva Puškini tn</v>
      </c>
    </row>
    <row r="516" spans="1:2">
      <c r="A516" t="s">
        <v>226</v>
      </c>
      <c r="B516" t="str">
        <f>LEFT(A516,(MIN(FIND({0;1;2;3;4;5;6;7;8;9},A516&amp;"0123456789")))-1)</f>
        <v>Narva Puškini tn</v>
      </c>
    </row>
    <row r="517" spans="1:2">
      <c r="A517" t="s">
        <v>225</v>
      </c>
      <c r="B517" t="str">
        <f>LEFT(A517,(MIN(FIND({0;1;2;3;4;5;6;7;8;9},A517&amp;"0123456789")))-1)</f>
        <v>Narva Puškini tn</v>
      </c>
    </row>
    <row r="518" spans="1:2">
      <c r="A518" t="s">
        <v>224</v>
      </c>
      <c r="B518" t="str">
        <f>LEFT(A518,(MIN(FIND({0;1;2;3;4;5;6;7;8;9},A518&amp;"0123456789")))-1)</f>
        <v>Narva Puškini tn</v>
      </c>
    </row>
    <row r="519" spans="1:2">
      <c r="A519" t="s">
        <v>223</v>
      </c>
      <c r="B519" t="str">
        <f>LEFT(A519,(MIN(FIND({0;1;2;3;4;5;6;7;8;9},A519&amp;"0123456789")))-1)</f>
        <v>Narva Rakvere mnt</v>
      </c>
    </row>
    <row r="520" spans="1:2">
      <c r="A520" t="s">
        <v>222</v>
      </c>
      <c r="B520" t="str">
        <f>LEFT(A520,(MIN(FIND({0;1;2;3;4;5;6;7;8;9},A520&amp;"0123456789")))-1)</f>
        <v>Narva Rakvere mnt</v>
      </c>
    </row>
    <row r="521" spans="1:2">
      <c r="A521" t="s">
        <v>221</v>
      </c>
      <c r="B521" t="str">
        <f>LEFT(A521,(MIN(FIND({0;1;2;3;4;5;6;7;8;9},A521&amp;"0123456789")))-1)</f>
        <v>Narva Rakvere mnt</v>
      </c>
    </row>
    <row r="522" spans="1:2">
      <c r="A522" t="s">
        <v>220</v>
      </c>
      <c r="B522" t="str">
        <f>LEFT(A522,(MIN(FIND({0;1;2;3;4;5;6;7;8;9},A522&amp;"0123456789")))-1)</f>
        <v>Narva Rakvere mnt</v>
      </c>
    </row>
    <row r="523" spans="1:2">
      <c r="A523" t="s">
        <v>219</v>
      </c>
      <c r="B523" t="str">
        <f>LEFT(A523,(MIN(FIND({0;1;2;3;4;5;6;7;8;9},A523&amp;"0123456789")))-1)</f>
        <v>Narva Rakvere mnt</v>
      </c>
    </row>
    <row r="524" spans="1:2">
      <c r="A524" t="s">
        <v>218</v>
      </c>
      <c r="B524" t="str">
        <f>LEFT(A524,(MIN(FIND({0;1;2;3;4;5;6;7;8;9},A524&amp;"0123456789")))-1)</f>
        <v>Narva Rakvere mnt</v>
      </c>
    </row>
    <row r="525" spans="1:2">
      <c r="A525" t="s">
        <v>217</v>
      </c>
      <c r="B525" t="str">
        <f>LEFT(A525,(MIN(FIND({0;1;2;3;4;5;6;7;8;9},A525&amp;"0123456789")))-1)</f>
        <v>Narva Rakvere mnt</v>
      </c>
    </row>
    <row r="526" spans="1:2">
      <c r="A526" t="s">
        <v>216</v>
      </c>
      <c r="B526" t="str">
        <f>LEFT(A526,(MIN(FIND({0;1;2;3;4;5;6;7;8;9},A526&amp;"0123456789")))-1)</f>
        <v>Narva Rakvere mnt</v>
      </c>
    </row>
    <row r="527" spans="1:2">
      <c r="A527" t="s">
        <v>215</v>
      </c>
      <c r="B527" t="str">
        <f>LEFT(A527,(MIN(FIND({0;1;2;3;4;5;6;7;8;9},A527&amp;"0123456789")))-1)</f>
        <v>Narva Rakvere mnt</v>
      </c>
    </row>
    <row r="528" spans="1:2">
      <c r="A528" t="s">
        <v>214</v>
      </c>
      <c r="B528" t="str">
        <f>LEFT(A528,(MIN(FIND({0;1;2;3;4;5;6;7;8;9},A528&amp;"0123456789")))-1)</f>
        <v>Narva Rakvere mnt</v>
      </c>
    </row>
    <row r="529" spans="1:2">
      <c r="A529" t="s">
        <v>213</v>
      </c>
      <c r="B529" t="str">
        <f>LEFT(A529,(MIN(FIND({0;1;2;3;4;5;6;7;8;9},A529&amp;"0123456789")))-1)</f>
        <v>Narva Tallinna mnt</v>
      </c>
    </row>
    <row r="530" spans="1:2">
      <c r="A530" t="s">
        <v>212</v>
      </c>
      <c r="B530" t="str">
        <f>LEFT(A530,(MIN(FIND({0;1;2;3;4;5;6;7;8;9},A530&amp;"0123456789")))-1)</f>
        <v>Narva Tallinna mnt</v>
      </c>
    </row>
    <row r="531" spans="1:2">
      <c r="A531" t="s">
        <v>211</v>
      </c>
      <c r="B531" t="str">
        <f>LEFT(A531,(MIN(FIND({0;1;2;3;4;5;6;7;8;9},A531&amp;"0123456789")))-1)</f>
        <v>Narva Tallinna mnt</v>
      </c>
    </row>
    <row r="532" spans="1:2">
      <c r="A532" t="s">
        <v>210</v>
      </c>
      <c r="B532" t="str">
        <f>LEFT(A532,(MIN(FIND({0;1;2;3;4;5;6;7;8;9},A532&amp;"0123456789")))-1)</f>
        <v>Narva Tallinna mnt</v>
      </c>
    </row>
    <row r="533" spans="1:2">
      <c r="A533" t="s">
        <v>209</v>
      </c>
      <c r="B533" t="str">
        <f>LEFT(A533,(MIN(FIND({0;1;2;3;4;5;6;7;8;9},A533&amp;"0123456789")))-1)</f>
        <v>Narva Tallinna mnt</v>
      </c>
    </row>
    <row r="534" spans="1:2">
      <c r="A534" t="s">
        <v>208</v>
      </c>
      <c r="B534" t="str">
        <f>LEFT(A534,(MIN(FIND({0;1;2;3;4;5;6;7;8;9},A534&amp;"0123456789")))-1)</f>
        <v>Narva Tallinna mnt</v>
      </c>
    </row>
    <row r="535" spans="1:2">
      <c r="A535" t="s">
        <v>207</v>
      </c>
      <c r="B535" t="str">
        <f>LEFT(A535,(MIN(FIND({0;1;2;3;4;5;6;7;8;9},A535&amp;"0123456789")))-1)</f>
        <v>Narva Tallinna mnt</v>
      </c>
    </row>
    <row r="536" spans="1:2">
      <c r="A536" t="s">
        <v>206</v>
      </c>
      <c r="B536" t="str">
        <f>LEFT(A536,(MIN(FIND({0;1;2;3;4;5;6;7;8;9},A536&amp;"0123456789")))-1)</f>
        <v>Narva Tallinna mnt</v>
      </c>
    </row>
    <row r="537" spans="1:2">
      <c r="A537" t="s">
        <v>205</v>
      </c>
      <c r="B537" t="str">
        <f>LEFT(A537,(MIN(FIND({0;1;2;3;4;5;6;7;8;9},A537&amp;"0123456789")))-1)</f>
        <v>Narva Tallinna mnt</v>
      </c>
    </row>
    <row r="538" spans="1:2">
      <c r="A538" t="s">
        <v>204</v>
      </c>
      <c r="B538" t="str">
        <f>LEFT(A538,(MIN(FIND({0;1;2;3;4;5;6;7;8;9},A538&amp;"0123456789")))-1)</f>
        <v>Narva Tallinna mnt</v>
      </c>
    </row>
    <row r="539" spans="1:2">
      <c r="A539" t="s">
        <v>203</v>
      </c>
      <c r="B539" t="str">
        <f>LEFT(A539,(MIN(FIND({0;1;2;3;4;5;6;7;8;9},A539&amp;"0123456789")))-1)</f>
        <v>Narva Tallinna mnt</v>
      </c>
    </row>
    <row r="540" spans="1:2">
      <c r="A540" t="s">
        <v>202</v>
      </c>
      <c r="B540" t="str">
        <f>LEFT(A540,(MIN(FIND({0;1;2;3;4;5;6;7;8;9},A540&amp;"0123456789")))-1)</f>
        <v>Narva Tallinna mnt</v>
      </c>
    </row>
    <row r="541" spans="1:2">
      <c r="A541" t="s">
        <v>201</v>
      </c>
      <c r="B541" t="str">
        <f>LEFT(A541,(MIN(FIND({0;1;2;3;4;5;6;7;8;9},A541&amp;"0123456789")))-1)</f>
        <v>Narva Tallinna mnt</v>
      </c>
    </row>
    <row r="542" spans="1:2">
      <c r="A542" t="s">
        <v>200</v>
      </c>
      <c r="B542" t="str">
        <f>LEFT(A542,(MIN(FIND({0;1;2;3;4;5;6;7;8;9},A542&amp;"0123456789")))-1)</f>
        <v>Narva Tallinna mnt</v>
      </c>
    </row>
    <row r="543" spans="1:2">
      <c r="A543" t="s">
        <v>199</v>
      </c>
      <c r="B543" t="str">
        <f>LEFT(A543,(MIN(FIND({0;1;2;3;4;5;6;7;8;9},A543&amp;"0123456789")))-1)</f>
        <v>Narva Tallinna mnt</v>
      </c>
    </row>
    <row r="544" spans="1:2">
      <c r="A544" t="s">
        <v>198</v>
      </c>
      <c r="B544" t="str">
        <f>LEFT(A544,(MIN(FIND({0;1;2;3;4;5;6;7;8;9},A544&amp;"0123456789")))-1)</f>
        <v>Narva Tallinna mnt</v>
      </c>
    </row>
    <row r="545" spans="1:2">
      <c r="A545" t="s">
        <v>197</v>
      </c>
      <c r="B545" t="str">
        <f>LEFT(A545,(MIN(FIND({0;1;2;3;4;5;6;7;8;9},A545&amp;"0123456789")))-1)</f>
        <v>Narva Tallinna mnt</v>
      </c>
    </row>
    <row r="546" spans="1:2">
      <c r="A546" t="s">
        <v>196</v>
      </c>
      <c r="B546" t="str">
        <f>LEFT(A546,(MIN(FIND({0;1;2;3;4;5;6;7;8;9},A546&amp;"0123456789")))-1)</f>
        <v>Narva Tallinna mnt</v>
      </c>
    </row>
    <row r="547" spans="1:2">
      <c r="A547" t="s">
        <v>195</v>
      </c>
      <c r="B547" t="str">
        <f>LEFT(A547,(MIN(FIND({0;1;2;3;4;5;6;7;8;9},A547&amp;"0123456789")))-1)</f>
        <v>Narva Tallinna mnt</v>
      </c>
    </row>
    <row r="548" spans="1:2">
      <c r="A548" t="s">
        <v>194</v>
      </c>
      <c r="B548" t="str">
        <f>LEFT(A548,(MIN(FIND({0;1;2;3;4;5;6;7;8;9},A548&amp;"0123456789")))-1)</f>
        <v>Narva Tallinna mnt</v>
      </c>
    </row>
    <row r="549" spans="1:2">
      <c r="A549" t="s">
        <v>193</v>
      </c>
      <c r="B549" t="str">
        <f>LEFT(A549,(MIN(FIND({0;1;2;3;4;5;6;7;8;9},A549&amp;"0123456789")))-1)</f>
        <v>Narva Tallinna mnt</v>
      </c>
    </row>
    <row r="550" spans="1:2">
      <c r="A550" t="s">
        <v>192</v>
      </c>
      <c r="B550" t="str">
        <f>LEFT(A550,(MIN(FIND({0;1;2;3;4;5;6;7;8;9},A550&amp;"0123456789")))-1)</f>
        <v>Narva Tallinna mnt</v>
      </c>
    </row>
    <row r="551" spans="1:2">
      <c r="A551" t="s">
        <v>191</v>
      </c>
      <c r="B551" t="str">
        <f>LEFT(A551,(MIN(FIND({0;1;2;3;4;5;6;7;8;9},A551&amp;"0123456789")))-1)</f>
        <v>Narva Tallinna mnt</v>
      </c>
    </row>
    <row r="552" spans="1:2">
      <c r="A552" t="s">
        <v>190</v>
      </c>
      <c r="B552" t="str">
        <f>LEFT(A552,(MIN(FIND({0;1;2;3;4;5;6;7;8;9},A552&amp;"0123456789")))-1)</f>
        <v>Narva Tallinna mnt</v>
      </c>
    </row>
    <row r="553" spans="1:2">
      <c r="A553" t="s">
        <v>189</v>
      </c>
      <c r="B553" t="str">
        <f>LEFT(A553,(MIN(FIND({0;1;2;3;4;5;6;7;8;9},A553&amp;"0123456789")))-1)</f>
        <v>Narva Tallinna mnt</v>
      </c>
    </row>
    <row r="554" spans="1:2">
      <c r="A554" t="s">
        <v>188</v>
      </c>
      <c r="B554" t="str">
        <f>LEFT(A554,(MIN(FIND({0;1;2;3;4;5;6;7;8;9},A554&amp;"0123456789")))-1)</f>
        <v>Narva Tallinna mnt</v>
      </c>
    </row>
    <row r="555" spans="1:2">
      <c r="A555" t="s">
        <v>187</v>
      </c>
      <c r="B555" t="str">
        <f>LEFT(A555,(MIN(FIND({0;1;2;3;4;5;6;7;8;9},A555&amp;"0123456789")))-1)</f>
        <v>Narva Tallinna mnt</v>
      </c>
    </row>
    <row r="556" spans="1:2">
      <c r="A556" t="s">
        <v>186</v>
      </c>
      <c r="B556" t="str">
        <f>LEFT(A556,(MIN(FIND({0;1;2;3;4;5;6;7;8;9},A556&amp;"0123456789")))-1)</f>
        <v>Narva Tallinna mnt</v>
      </c>
    </row>
    <row r="557" spans="1:2">
      <c r="A557" t="s">
        <v>185</v>
      </c>
      <c r="B557" t="str">
        <f>LEFT(A557,(MIN(FIND({0;1;2;3;4;5;6;7;8;9},A557&amp;"0123456789")))-1)</f>
        <v>Narva Tallinna mnt</v>
      </c>
    </row>
    <row r="558" spans="1:2">
      <c r="A558" t="s">
        <v>184</v>
      </c>
      <c r="B558" t="str">
        <f>LEFT(A558,(MIN(FIND({0;1;2;3;4;5;6;7;8;9},A558&amp;"0123456789")))-1)</f>
        <v>Narva Tallinna mnt</v>
      </c>
    </row>
    <row r="559" spans="1:2">
      <c r="A559" t="s">
        <v>183</v>
      </c>
      <c r="B559" t="str">
        <f>LEFT(A559,(MIN(FIND({0;1;2;3;4;5;6;7;8;9},A559&amp;"0123456789")))-1)</f>
        <v>Narva Tiimani</v>
      </c>
    </row>
    <row r="560" spans="1:2">
      <c r="A560" t="s">
        <v>182</v>
      </c>
      <c r="B560" t="str">
        <f>LEFT(A560,(MIN(FIND({0;1;2;3;4;5;6;7;8;9},A560&amp;"0123456789")))-1)</f>
        <v>Narva Tiimani</v>
      </c>
    </row>
    <row r="561" spans="1:2">
      <c r="A561" t="s">
        <v>181</v>
      </c>
      <c r="B561" t="str">
        <f>LEFT(A561,(MIN(FIND({0;1;2;3;4;5;6;7;8;9},A561&amp;"0123456789")))-1)</f>
        <v>Narva Tiimani</v>
      </c>
    </row>
    <row r="562" spans="1:2">
      <c r="A562" t="s">
        <v>180</v>
      </c>
      <c r="B562" t="str">
        <f>LEFT(A562,(MIN(FIND({0;1;2;3;4;5;6;7;8;9},A562&amp;"0123456789")))-1)</f>
        <v>Narva Tiimani</v>
      </c>
    </row>
    <row r="563" spans="1:2">
      <c r="A563" t="s">
        <v>179</v>
      </c>
      <c r="B563" t="str">
        <f>LEFT(A563,(MIN(FIND({0;1;2;3;4;5;6;7;8;9},A563&amp;"0123456789")))-1)</f>
        <v>Narva Tiimani</v>
      </c>
    </row>
    <row r="564" spans="1:2">
      <c r="A564" t="s">
        <v>178</v>
      </c>
      <c r="B564" t="str">
        <f>LEFT(A564,(MIN(FIND({0;1;2;3;4;5;6;7;8;9},A564&amp;"0123456789")))-1)</f>
        <v>Narva Tiimani</v>
      </c>
    </row>
    <row r="565" spans="1:2">
      <c r="A565" t="s">
        <v>177</v>
      </c>
      <c r="B565" t="str">
        <f>LEFT(A565,(MIN(FIND({0;1;2;3;4;5;6;7;8;9},A565&amp;"0123456789")))-1)</f>
        <v>Narva Tiimani</v>
      </c>
    </row>
    <row r="566" spans="1:2">
      <c r="A566" t="s">
        <v>176</v>
      </c>
      <c r="B566" t="str">
        <f>LEFT(A566,(MIN(FIND({0;1;2;3;4;5;6;7;8;9},A566&amp;"0123456789")))-1)</f>
        <v>Narva Tiimani</v>
      </c>
    </row>
    <row r="567" spans="1:2">
      <c r="A567" t="s">
        <v>175</v>
      </c>
      <c r="B567" t="str">
        <f>LEFT(A567,(MIN(FIND({0;1;2;3;4;5;6;7;8;9},A567&amp;"0123456789")))-1)</f>
        <v>Narva Tiimani</v>
      </c>
    </row>
    <row r="568" spans="1:2">
      <c r="A568" t="s">
        <v>174</v>
      </c>
      <c r="B568" t="str">
        <f>LEFT(A568,(MIN(FIND({0;1;2;3;4;5;6;7;8;9},A568&amp;"0123456789")))-1)</f>
        <v>Narva Tiimani</v>
      </c>
    </row>
    <row r="569" spans="1:2">
      <c r="A569" t="s">
        <v>173</v>
      </c>
      <c r="B569" t="str">
        <f>LEFT(A569,(MIN(FIND({0;1;2;3;4;5;6;7;8;9},A569&amp;"0123456789")))-1)</f>
        <v>Narva Tiimani</v>
      </c>
    </row>
    <row r="570" spans="1:2">
      <c r="A570" t="s">
        <v>172</v>
      </c>
      <c r="B570" t="str">
        <f>LEFT(A570,(MIN(FIND({0;1;2;3;4;5;6;7;8;9},A570&amp;"0123456789")))-1)</f>
        <v>Narva Tiimani</v>
      </c>
    </row>
    <row r="571" spans="1:2">
      <c r="A571" t="s">
        <v>171</v>
      </c>
      <c r="B571" t="str">
        <f>LEFT(A571,(MIN(FIND({0;1;2;3;4;5;6;7;8;9},A571&amp;"0123456789")))-1)</f>
        <v>Narva Tiimani</v>
      </c>
    </row>
    <row r="572" spans="1:2">
      <c r="A572" t="s">
        <v>170</v>
      </c>
      <c r="B572" t="str">
        <f>LEFT(A572,(MIN(FIND({0;1;2;3;4;5;6;7;8;9},A572&amp;"0123456789")))-1)</f>
        <v>Narva Tiimani</v>
      </c>
    </row>
    <row r="573" spans="1:2">
      <c r="A573" t="s">
        <v>169</v>
      </c>
      <c r="B573" t="str">
        <f>LEFT(A573,(MIN(FIND({0;1;2;3;4;5;6;7;8;9},A573&amp;"0123456789")))-1)</f>
        <v>Narva Tiimani</v>
      </c>
    </row>
    <row r="574" spans="1:2">
      <c r="A574" t="s">
        <v>168</v>
      </c>
      <c r="B574" t="str">
        <f>LEFT(A574,(MIN(FIND({0;1;2;3;4;5;6;7;8;9},A574&amp;"0123456789")))-1)</f>
        <v>Narva Tiimani</v>
      </c>
    </row>
    <row r="575" spans="1:2">
      <c r="A575" t="s">
        <v>167</v>
      </c>
      <c r="B575" t="str">
        <f>LEFT(A575,(MIN(FIND({0;1;2;3;4;5;6;7;8;9},A575&amp;"0123456789")))-1)</f>
        <v>Narva Tiimani</v>
      </c>
    </row>
    <row r="576" spans="1:2">
      <c r="A576" t="s">
        <v>166</v>
      </c>
      <c r="B576" t="str">
        <f>LEFT(A576,(MIN(FIND({0;1;2;3;4;5;6;7;8;9},A576&amp;"0123456789")))-1)</f>
        <v>Narva Tiimani</v>
      </c>
    </row>
    <row r="577" spans="1:2">
      <c r="A577" t="s">
        <v>165</v>
      </c>
      <c r="B577" t="str">
        <f>LEFT(A577,(MIN(FIND({0;1;2;3;4;5;6;7;8;9},A577&amp;"0123456789")))-1)</f>
        <v>Narva Tiimani</v>
      </c>
    </row>
    <row r="578" spans="1:2">
      <c r="A578" t="s">
        <v>164</v>
      </c>
      <c r="B578" t="str">
        <f>LEFT(A578,(MIN(FIND({0;1;2;3;4;5;6;7;8;9},A578&amp;"0123456789")))-1)</f>
        <v>Narva Tiimani</v>
      </c>
    </row>
    <row r="579" spans="1:2">
      <c r="A579" t="s">
        <v>163</v>
      </c>
      <c r="B579" t="str">
        <f>LEFT(A579,(MIN(FIND({0;1;2;3;4;5;6;7;8;9},A579&amp;"0123456789")))-1)</f>
        <v>Narva Võidu tn</v>
      </c>
    </row>
    <row r="580" spans="1:2">
      <c r="A580" t="s">
        <v>162</v>
      </c>
      <c r="B580" t="str">
        <f>LEFT(A580,(MIN(FIND({0;1;2;3;4;5;6;7;8;9},A580&amp;"0123456789")))-1)</f>
        <v>Narva Võidu tn</v>
      </c>
    </row>
    <row r="581" spans="1:2">
      <c r="A581" t="s">
        <v>161</v>
      </c>
      <c r="B581" t="str">
        <f>LEFT(A581,(MIN(FIND({0;1;2;3;4;5;6;7;8;9},A581&amp;"0123456789")))-1)</f>
        <v>Narva Võidu tn</v>
      </c>
    </row>
    <row r="582" spans="1:2">
      <c r="A582" t="s">
        <v>160</v>
      </c>
      <c r="B582" t="str">
        <f>LEFT(A582,(MIN(FIND({0;1;2;3;4;5;6;7;8;9},A582&amp;"0123456789")))-1)</f>
        <v>Narva Võidu tn</v>
      </c>
    </row>
    <row r="583" spans="1:2">
      <c r="A583" t="s">
        <v>159</v>
      </c>
      <c r="B583" t="str">
        <f>LEFT(A583,(MIN(FIND({0;1;2;3;4;5;6;7;8;9},A583&amp;"0123456789")))-1)</f>
        <v>Narva Võidu tn</v>
      </c>
    </row>
    <row r="584" spans="1:2">
      <c r="A584" t="s">
        <v>158</v>
      </c>
      <c r="B584" t="str">
        <f>LEFT(A584,(MIN(FIND({0;1;2;3;4;5;6;7;8;9},A584&amp;"0123456789")))-1)</f>
        <v>Narva Võidu tn</v>
      </c>
    </row>
    <row r="585" spans="1:2">
      <c r="A585" t="s">
        <v>157</v>
      </c>
      <c r="B585" t="str">
        <f>LEFT(A585,(MIN(FIND({0;1;2;3;4;5;6;7;8;9},A585&amp;"0123456789")))-1)</f>
        <v>Narva Võidu tn</v>
      </c>
    </row>
    <row r="586" spans="1:2">
      <c r="A586" t="s">
        <v>156</v>
      </c>
      <c r="B586" t="str">
        <f>LEFT(A586,(MIN(FIND({0;1;2;3;4;5;6;7;8;9},A586&amp;"0123456789")))-1)</f>
        <v>Narva Võidu tn</v>
      </c>
    </row>
    <row r="587" spans="1:2">
      <c r="A587" t="s">
        <v>155</v>
      </c>
      <c r="B587" t="str">
        <f>LEFT(A587,(MIN(FIND({0;1;2;3;4;5;6;7;8;9},A587&amp;"0123456789")))-1)</f>
        <v>Narva Võidu tn</v>
      </c>
    </row>
    <row r="588" spans="1:2">
      <c r="A588" t="s">
        <v>154</v>
      </c>
      <c r="B588" t="str">
        <f>LEFT(A588,(MIN(FIND({0;1;2;3;4;5;6;7;8;9},A588&amp;"0123456789")))-1)</f>
        <v>Narva Võidu tn</v>
      </c>
    </row>
    <row r="589" spans="1:2">
      <c r="A589" t="s">
        <v>153</v>
      </c>
      <c r="B589" t="str">
        <f>LEFT(A589,(MIN(FIND({0;1;2;3;4;5;6;7;8;9},A589&amp;"0123456789")))-1)</f>
        <v>Narva Võidu tn</v>
      </c>
    </row>
    <row r="590" spans="1:2">
      <c r="A590" t="s">
        <v>152</v>
      </c>
      <c r="B590" t="str">
        <f>LEFT(A590,(MIN(FIND({0;1;2;3;4;5;6;7;8;9},A590&amp;"0123456789")))-1)</f>
        <v>Narva Võidu tn</v>
      </c>
    </row>
    <row r="591" spans="1:2">
      <c r="A591" t="s">
        <v>151</v>
      </c>
      <c r="B591" t="str">
        <f>LEFT(A591,(MIN(FIND({0;1;2;3;4;5;6;7;8;9},A591&amp;"0123456789")))-1)</f>
        <v>Narva Võidu tn</v>
      </c>
    </row>
    <row r="592" spans="1:2">
      <c r="A592" t="s">
        <v>150</v>
      </c>
      <c r="B592" t="str">
        <f>LEFT(A592,(MIN(FIND({0;1;2;3;4;5;6;7;8;9},A592&amp;"0123456789")))-1)</f>
        <v>Narva Võidu tn</v>
      </c>
    </row>
    <row r="593" spans="1:2">
      <c r="A593" t="s">
        <v>149</v>
      </c>
      <c r="B593" t="str">
        <f>LEFT(A593,(MIN(FIND({0;1;2;3;4;5;6;7;8;9},A593&amp;"0123456789")))-1)</f>
        <v>Narva Võidu tn</v>
      </c>
    </row>
    <row r="594" spans="1:2">
      <c r="A594" t="s">
        <v>148</v>
      </c>
      <c r="B594" t="str">
        <f>LEFT(A594,(MIN(FIND({0;1;2;3;4;5;6;7;8;9},A594&amp;"0123456789")))-1)</f>
        <v>Narva Võidu tn</v>
      </c>
    </row>
    <row r="595" spans="1:2">
      <c r="A595" t="s">
        <v>147</v>
      </c>
      <c r="B595" t="str">
        <f>LEFT(A595,(MIN(FIND({0;1;2;3;4;5;6;7;8;9},A595&amp;"0123456789")))-1)</f>
        <v>Sillamäe Gagarini</v>
      </c>
    </row>
    <row r="596" spans="1:2">
      <c r="A596" t="s">
        <v>146</v>
      </c>
      <c r="B596" t="str">
        <f>LEFT(A596,(MIN(FIND({0;1;2;3;4;5;6;7;8;9},A596&amp;"0123456789")))-1)</f>
        <v>Sillamäe Gagarini</v>
      </c>
    </row>
    <row r="597" spans="1:2">
      <c r="A597" t="s">
        <v>145</v>
      </c>
      <c r="B597" t="str">
        <f>LEFT(A597,(MIN(FIND({0;1;2;3;4;5;6;7;8;9},A597&amp;"0123456789")))-1)</f>
        <v>Sillamäe Gagarini</v>
      </c>
    </row>
    <row r="598" spans="1:2">
      <c r="A598" t="s">
        <v>144</v>
      </c>
      <c r="B598" t="str">
        <f>LEFT(A598,(MIN(FIND({0;1;2;3;4;5;6;7;8;9},A598&amp;"0123456789")))-1)</f>
        <v>Sillamäe Gagarini</v>
      </c>
    </row>
    <row r="599" spans="1:2">
      <c r="A599" t="s">
        <v>143</v>
      </c>
      <c r="B599" t="str">
        <f>LEFT(A599,(MIN(FIND({0;1;2;3;4;5;6;7;8;9},A599&amp;"0123456789")))-1)</f>
        <v>Sillamäe Kesk tn</v>
      </c>
    </row>
    <row r="600" spans="1:2">
      <c r="A600" t="s">
        <v>142</v>
      </c>
      <c r="B600" t="str">
        <f>LEFT(A600,(MIN(FIND({0;1;2;3;4;5;6;7;8;9},A600&amp;"0123456789")))-1)</f>
        <v>Sillamäe Kesk tn</v>
      </c>
    </row>
    <row r="601" spans="1:2">
      <c r="A601" t="s">
        <v>141</v>
      </c>
      <c r="B601" t="str">
        <f>LEFT(A601,(MIN(FIND({0;1;2;3;4;5;6;7;8;9},A601&amp;"0123456789")))-1)</f>
        <v>Sillamäe Kesk tn</v>
      </c>
    </row>
    <row r="602" spans="1:2">
      <c r="A602" t="s">
        <v>140</v>
      </c>
      <c r="B602" t="str">
        <f>LEFT(A602,(MIN(FIND({0;1;2;3;4;5;6;7;8;9},A602&amp;"0123456789")))-1)</f>
        <v>Sillamäe Kesk tn</v>
      </c>
    </row>
    <row r="603" spans="1:2">
      <c r="A603" t="s">
        <v>139</v>
      </c>
      <c r="B603" t="str">
        <f>LEFT(A603,(MIN(FIND({0;1;2;3;4;5;6;7;8;9},A603&amp;"0123456789")))-1)</f>
        <v>Sillamäe Kesk tn</v>
      </c>
    </row>
    <row r="604" spans="1:2">
      <c r="A604" t="s">
        <v>138</v>
      </c>
      <c r="B604" t="str">
        <f>LEFT(A604,(MIN(FIND({0;1;2;3;4;5;6;7;8;9},A604&amp;"0123456789")))-1)</f>
        <v>Sillamäe Kesk tn</v>
      </c>
    </row>
    <row r="605" spans="1:2">
      <c r="A605" t="s">
        <v>137</v>
      </c>
      <c r="B605" t="str">
        <f>LEFT(A605,(MIN(FIND({0;1;2;3;4;5;6;7;8;9},A605&amp;"0123456789")))-1)</f>
        <v>Sillamäe Kesk tn</v>
      </c>
    </row>
    <row r="606" spans="1:2">
      <c r="A606" t="s">
        <v>136</v>
      </c>
      <c r="B606" t="str">
        <f>LEFT(A606,(MIN(FIND({0;1;2;3;4;5;6;7;8;9},A606&amp;"0123456789")))-1)</f>
        <v>Sillamäe Kesk tn</v>
      </c>
    </row>
    <row r="607" spans="1:2">
      <c r="A607" t="s">
        <v>135</v>
      </c>
      <c r="B607" t="str">
        <f>LEFT(A607,(MIN(FIND({0;1;2;3;4;5;6;7;8;9},A607&amp;"0123456789")))-1)</f>
        <v>Sillamäe Kesk tn</v>
      </c>
    </row>
    <row r="608" spans="1:2">
      <c r="A608" t="s">
        <v>134</v>
      </c>
      <c r="B608" t="str">
        <f>LEFT(A608,(MIN(FIND({0;1;2;3;4;5;6;7;8;9},A608&amp;"0123456789")))-1)</f>
        <v>Sillamäe Kesk tn</v>
      </c>
    </row>
    <row r="609" spans="1:2">
      <c r="A609" t="s">
        <v>133</v>
      </c>
      <c r="B609" t="str">
        <f>LEFT(A609,(MIN(FIND({0;1;2;3;4;5;6;7;8;9},A609&amp;"0123456789")))-1)</f>
        <v>Sillamäe Kesk tn</v>
      </c>
    </row>
    <row r="610" spans="1:2">
      <c r="A610" t="s">
        <v>132</v>
      </c>
      <c r="B610" t="str">
        <f>LEFT(A610,(MIN(FIND({0;1;2;3;4;5;6;7;8;9},A610&amp;"0123456789")))-1)</f>
        <v>Sillamäe Kesk tn</v>
      </c>
    </row>
    <row r="611" spans="1:2">
      <c r="A611" t="s">
        <v>131</v>
      </c>
      <c r="B611" t="str">
        <f>LEFT(A611,(MIN(FIND({0;1;2;3;4;5;6;7;8;9},A611&amp;"0123456789")))-1)</f>
        <v>Sillamäe Kesk tn</v>
      </c>
    </row>
    <row r="612" spans="1:2">
      <c r="A612" t="s">
        <v>130</v>
      </c>
      <c r="B612" t="str">
        <f>LEFT(A612,(MIN(FIND({0;1;2;3;4;5;6;7;8;9},A612&amp;"0123456789")))-1)</f>
        <v>Sillamäe Kesk tn</v>
      </c>
    </row>
    <row r="613" spans="1:2">
      <c r="A613" t="s">
        <v>129</v>
      </c>
      <c r="B613" t="str">
        <f>LEFT(A613,(MIN(FIND({0;1;2;3;4;5;6;7;8;9},A613&amp;"0123456789")))-1)</f>
        <v>Sillamäe Kesk tn</v>
      </c>
    </row>
    <row r="614" spans="1:2">
      <c r="A614" t="s">
        <v>128</v>
      </c>
      <c r="B614" t="str">
        <f>LEFT(A614,(MIN(FIND({0;1;2;3;4;5;6;7;8;9},A614&amp;"0123456789")))-1)</f>
        <v>Sillamäe Kesk tn</v>
      </c>
    </row>
    <row r="615" spans="1:2">
      <c r="A615" t="s">
        <v>127</v>
      </c>
      <c r="B615" t="str">
        <f>LEFT(A615,(MIN(FIND({0;1;2;3;4;5;6;7;8;9},A615&amp;"0123456789")))-1)</f>
        <v>Sillamäe Kesk tn</v>
      </c>
    </row>
    <row r="616" spans="1:2">
      <c r="A616" t="s">
        <v>126</v>
      </c>
      <c r="B616" t="str">
        <f>LEFT(A616,(MIN(FIND({0;1;2;3;4;5;6;7;8;9},A616&amp;"0123456789")))-1)</f>
        <v>Sillamäe Kesk tn</v>
      </c>
    </row>
    <row r="617" spans="1:2">
      <c r="A617" t="s">
        <v>125</v>
      </c>
      <c r="B617" t="str">
        <f>LEFT(A617,(MIN(FIND({0;1;2;3;4;5;6;7;8;9},A617&amp;"0123456789")))-1)</f>
        <v>Sillamäe Kesk tn</v>
      </c>
    </row>
    <row r="618" spans="1:2">
      <c r="A618" t="s">
        <v>124</v>
      </c>
      <c r="B618" t="str">
        <f>LEFT(A618,(MIN(FIND({0;1;2;3;4;5;6;7;8;9},A618&amp;"0123456789")))-1)</f>
        <v>Sillamäe Kesk tn</v>
      </c>
    </row>
    <row r="619" spans="1:2">
      <c r="A619" t="s">
        <v>123</v>
      </c>
      <c r="B619" t="str">
        <f>LEFT(A619,(MIN(FIND({0;1;2;3;4;5;6;7;8;9},A619&amp;"0123456789")))-1)</f>
        <v>Sillamäe Kesk tn</v>
      </c>
    </row>
    <row r="620" spans="1:2">
      <c r="A620" t="s">
        <v>122</v>
      </c>
      <c r="B620" t="str">
        <f>LEFT(A620,(MIN(FIND({0;1;2;3;4;5;6;7;8;9},A620&amp;"0123456789")))-1)</f>
        <v>Sillamäe Kesk tn</v>
      </c>
    </row>
    <row r="621" spans="1:2">
      <c r="A621" t="s">
        <v>121</v>
      </c>
      <c r="B621" t="str">
        <f>LEFT(A621,(MIN(FIND({0;1;2;3;4;5;6;7;8;9},A621&amp;"0123456789")))-1)</f>
        <v>Sillamäe Kesk tn</v>
      </c>
    </row>
    <row r="622" spans="1:2">
      <c r="A622" t="s">
        <v>120</v>
      </c>
      <c r="B622" t="str">
        <f>LEFT(A622,(MIN(FIND({0;1;2;3;4;5;6;7;8;9},A622&amp;"0123456789")))-1)</f>
        <v>Sillamäe Kesk tn</v>
      </c>
    </row>
    <row r="623" spans="1:2">
      <c r="A623" t="s">
        <v>119</v>
      </c>
      <c r="B623" t="str">
        <f>LEFT(A623,(MIN(FIND({0;1;2;3;4;5;6;7;8;9},A623&amp;"0123456789")))-1)</f>
        <v>Sillamäe Kesk tn</v>
      </c>
    </row>
    <row r="624" spans="1:2">
      <c r="A624" t="s">
        <v>118</v>
      </c>
      <c r="B624" t="str">
        <f>LEFT(A624,(MIN(FIND({0;1;2;3;4;5;6;7;8;9},A624&amp;"0123456789")))-1)</f>
        <v>Sillamäe Kesk tn</v>
      </c>
    </row>
    <row r="625" spans="1:2">
      <c r="A625" t="s">
        <v>117</v>
      </c>
      <c r="B625" t="str">
        <f>LEFT(A625,(MIN(FIND({0;1;2;3;4;5;6;7;8;9},A625&amp;"0123456789")))-1)</f>
        <v>Sillamäe Kesk tn</v>
      </c>
    </row>
    <row r="626" spans="1:2">
      <c r="A626" t="s">
        <v>116</v>
      </c>
      <c r="B626" t="str">
        <f>LEFT(A626,(MIN(FIND({0;1;2;3;4;5;6;7;8;9},A626&amp;"0123456789")))-1)</f>
        <v>Sillamäe Kesk tn</v>
      </c>
    </row>
    <row r="627" spans="1:2">
      <c r="A627" t="s">
        <v>115</v>
      </c>
      <c r="B627" t="str">
        <f>LEFT(A627,(MIN(FIND({0;1;2;3;4;5;6;7;8;9},A627&amp;"0123456789")))-1)</f>
        <v>Sillamäe Kesk tn</v>
      </c>
    </row>
    <row r="628" spans="1:2">
      <c r="A628" t="s">
        <v>114</v>
      </c>
      <c r="B628" t="str">
        <f>LEFT(A628,(MIN(FIND({0;1;2;3;4;5;6;7;8;9},A628&amp;"0123456789")))-1)</f>
        <v>Sillamäe Kesk tn</v>
      </c>
    </row>
    <row r="629" spans="1:2">
      <c r="A629" t="s">
        <v>113</v>
      </c>
      <c r="B629" t="str">
        <f>LEFT(A629,(MIN(FIND({0;1;2;3;4;5;6;7;8;9},A629&amp;"0123456789")))-1)</f>
        <v>Sillamäe Kesk tn</v>
      </c>
    </row>
    <row r="630" spans="1:2">
      <c r="A630" t="s">
        <v>112</v>
      </c>
      <c r="B630" t="str">
        <f>LEFT(A630,(MIN(FIND({0;1;2;3;4;5;6;7;8;9},A630&amp;"0123456789")))-1)</f>
        <v>Sillamäe Kesk tn</v>
      </c>
    </row>
    <row r="631" spans="1:2">
      <c r="A631" t="s">
        <v>111</v>
      </c>
      <c r="B631" t="str">
        <f>LEFT(A631,(MIN(FIND({0;1;2;3;4;5;6;7;8;9},A631&amp;"0123456789")))-1)</f>
        <v>Sillamäe Kesk tn</v>
      </c>
    </row>
    <row r="632" spans="1:2">
      <c r="A632" t="s">
        <v>110</v>
      </c>
      <c r="B632" t="str">
        <f>LEFT(A632,(MIN(FIND({0;1;2;3;4;5;6;7;8;9},A632&amp;"0123456789")))-1)</f>
        <v>Sillamäe Kesk tn</v>
      </c>
    </row>
    <row r="633" spans="1:2">
      <c r="A633" t="s">
        <v>109</v>
      </c>
      <c r="B633" t="str">
        <f>LEFT(A633,(MIN(FIND({0;1;2;3;4;5;6;7;8;9},A633&amp;"0123456789")))-1)</f>
        <v>Sillamäe Kesk tn</v>
      </c>
    </row>
    <row r="634" spans="1:2">
      <c r="A634" t="s">
        <v>108</v>
      </c>
      <c r="B634" t="str">
        <f>LEFT(A634,(MIN(FIND({0;1;2;3;4;5;6;7;8;9},A634&amp;"0123456789")))-1)</f>
        <v>Sillamäe Kesk tn</v>
      </c>
    </row>
    <row r="635" spans="1:2">
      <c r="A635" t="s">
        <v>107</v>
      </c>
      <c r="B635" t="str">
        <f>LEFT(A635,(MIN(FIND({0;1;2;3;4;5;6;7;8;9},A635&amp;"0123456789")))-1)</f>
        <v>Sillamäe Kesk tn</v>
      </c>
    </row>
    <row r="636" spans="1:2">
      <c r="A636" t="s">
        <v>106</v>
      </c>
      <c r="B636" t="str">
        <f>LEFT(A636,(MIN(FIND({0;1;2;3;4;5;6;7;8;9},A636&amp;"0123456789")))-1)</f>
        <v>Sillamäe Kesk tn</v>
      </c>
    </row>
    <row r="637" spans="1:2">
      <c r="A637" t="s">
        <v>105</v>
      </c>
      <c r="B637" t="str">
        <f>LEFT(A637,(MIN(FIND({0;1;2;3;4;5;6;7;8;9},A637&amp;"0123456789")))-1)</f>
        <v>Sillamäe Kesk tn</v>
      </c>
    </row>
    <row r="638" spans="1:2">
      <c r="A638" t="s">
        <v>104</v>
      </c>
      <c r="B638" t="str">
        <f>LEFT(A638,(MIN(FIND({0;1;2;3;4;5;6;7;8;9},A638&amp;"0123456789")))-1)</f>
        <v>Sillamäe Kesk tn</v>
      </c>
    </row>
    <row r="639" spans="1:2">
      <c r="A639" t="s">
        <v>103</v>
      </c>
      <c r="B639" t="str">
        <f>LEFT(A639,(MIN(FIND({0;1;2;3;4;5;6;7;8;9},A639&amp;"0123456789")))-1)</f>
        <v>Sillamäe Pavlovi tn</v>
      </c>
    </row>
    <row r="640" spans="1:2">
      <c r="A640" t="s">
        <v>102</v>
      </c>
      <c r="B640" t="str">
        <f>LEFT(A640,(MIN(FIND({0;1;2;3;4;5;6;7;8;9},A640&amp;"0123456789")))-1)</f>
        <v>Sillamäe Pavlovi tn</v>
      </c>
    </row>
    <row r="641" spans="1:2">
      <c r="A641" t="s">
        <v>101</v>
      </c>
      <c r="B641" t="str">
        <f>LEFT(A641,(MIN(FIND({0;1;2;3;4;5;6;7;8;9},A641&amp;"0123456789")))-1)</f>
        <v>Sillamäe Pavlovi tn</v>
      </c>
    </row>
    <row r="642" spans="1:2">
      <c r="A642" t="s">
        <v>100</v>
      </c>
      <c r="B642" t="str">
        <f>LEFT(A642,(MIN(FIND({0;1;2;3;4;5;6;7;8;9},A642&amp;"0123456789")))-1)</f>
        <v>Sillamäe Pavlovi tn</v>
      </c>
    </row>
    <row r="643" spans="1:2">
      <c r="A643" t="s">
        <v>99</v>
      </c>
      <c r="B643" t="str">
        <f>LEFT(A643,(MIN(FIND({0;1;2;3;4;5;6;7;8;9},A643&amp;"0123456789")))-1)</f>
        <v>Sillamäe Pavlovi tn</v>
      </c>
    </row>
    <row r="644" spans="1:2">
      <c r="A644" t="s">
        <v>98</v>
      </c>
      <c r="B644" t="str">
        <f>LEFT(A644,(MIN(FIND({0;1;2;3;4;5;6;7;8;9},A644&amp;"0123456789")))-1)</f>
        <v>Sillamäe Pavlovi tn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654D5-5584-4D26-BBBC-E5690C06604F}">
  <dimension ref="A1:G68"/>
  <sheetViews>
    <sheetView zoomScale="130" zoomScaleNormal="130" workbookViewId="0">
      <selection activeCell="F9" sqref="F9"/>
    </sheetView>
  </sheetViews>
  <sheetFormatPr defaultColWidth="8.85546875" defaultRowHeight="15"/>
  <cols>
    <col min="1" max="1" width="6.85546875" style="67" customWidth="1"/>
    <col min="2" max="2" width="15.7109375" style="67" customWidth="1"/>
    <col min="3" max="3" width="13.5703125" style="67" customWidth="1"/>
    <col min="4" max="4" width="9.5703125" style="67" customWidth="1"/>
    <col min="5" max="5" width="13" style="67" customWidth="1"/>
    <col min="6" max="7" width="9.5703125" style="67" customWidth="1"/>
    <col min="8" max="16384" width="8.85546875" style="67"/>
  </cols>
  <sheetData>
    <row r="1" spans="1:7" ht="21" customHeight="1">
      <c r="A1" s="93" t="s">
        <v>918</v>
      </c>
      <c r="B1" s="94"/>
      <c r="C1" s="94"/>
      <c r="D1" s="94"/>
      <c r="E1" s="94"/>
      <c r="F1" s="94"/>
      <c r="G1" s="95"/>
    </row>
    <row r="2" spans="1:7" ht="29.1" customHeight="1">
      <c r="A2" s="96"/>
      <c r="B2" s="97"/>
      <c r="C2" s="90" t="s">
        <v>917</v>
      </c>
      <c r="D2" s="90" t="s">
        <v>916</v>
      </c>
      <c r="E2" s="90" t="s">
        <v>915</v>
      </c>
      <c r="F2" s="90" t="s">
        <v>914</v>
      </c>
      <c r="G2" s="90" t="s">
        <v>913</v>
      </c>
    </row>
    <row r="3" spans="1:7" ht="17.100000000000001" customHeight="1">
      <c r="A3" s="98" t="s">
        <v>912</v>
      </c>
      <c r="B3" s="89" t="s">
        <v>890</v>
      </c>
      <c r="C3" s="88">
        <v>2.3438229859699282</v>
      </c>
      <c r="D3" s="87">
        <v>3</v>
      </c>
      <c r="E3" s="86">
        <v>0.7812743286566427</v>
      </c>
      <c r="F3" s="86">
        <v>0.60934653412161521</v>
      </c>
      <c r="G3" s="85">
        <v>0.6091010978434398</v>
      </c>
    </row>
    <row r="4" spans="1:7" ht="17.100000000000001" customHeight="1">
      <c r="A4" s="92"/>
      <c r="B4" s="78" t="s">
        <v>889</v>
      </c>
      <c r="C4" s="77">
        <v>842.37327232416624</v>
      </c>
      <c r="D4" s="76">
        <v>657</v>
      </c>
      <c r="E4" s="75">
        <v>1.2821510994279548</v>
      </c>
      <c r="F4" s="74"/>
      <c r="G4" s="73"/>
    </row>
    <row r="5" spans="1:7" ht="17.100000000000001" customHeight="1">
      <c r="A5" s="91"/>
      <c r="B5" s="84" t="s">
        <v>749</v>
      </c>
      <c r="C5" s="83">
        <v>844.71709531013619</v>
      </c>
      <c r="D5" s="82">
        <v>660</v>
      </c>
      <c r="E5" s="81"/>
      <c r="F5" s="81"/>
      <c r="G5" s="80"/>
    </row>
    <row r="6" spans="1:7" ht="17.100000000000001" customHeight="1">
      <c r="A6" s="91" t="s">
        <v>911</v>
      </c>
      <c r="B6" s="78" t="s">
        <v>890</v>
      </c>
      <c r="C6" s="77">
        <v>8.0485304824738186</v>
      </c>
      <c r="D6" s="76">
        <v>3</v>
      </c>
      <c r="E6" s="75">
        <v>2.6828434941579395</v>
      </c>
      <c r="F6" s="75">
        <v>2.0017664363799983</v>
      </c>
      <c r="G6" s="79">
        <v>0.11245496534228575</v>
      </c>
    </row>
    <row r="7" spans="1:7" ht="17.100000000000001" customHeight="1">
      <c r="A7" s="92"/>
      <c r="B7" s="78" t="s">
        <v>889</v>
      </c>
      <c r="C7" s="77">
        <v>885.89733417918023</v>
      </c>
      <c r="D7" s="76">
        <v>661</v>
      </c>
      <c r="E7" s="75">
        <v>1.3402380244768233</v>
      </c>
      <c r="F7" s="74"/>
      <c r="G7" s="73"/>
    </row>
    <row r="8" spans="1:7" ht="17.100000000000001" customHeight="1">
      <c r="A8" s="91"/>
      <c r="B8" s="84" t="s">
        <v>749</v>
      </c>
      <c r="C8" s="83">
        <v>893.94586466165401</v>
      </c>
      <c r="D8" s="82">
        <v>664</v>
      </c>
      <c r="E8" s="81"/>
      <c r="F8" s="81"/>
      <c r="G8" s="80"/>
    </row>
    <row r="9" spans="1:7" ht="17.100000000000001" customHeight="1">
      <c r="A9" s="91" t="s">
        <v>910</v>
      </c>
      <c r="B9" s="78" t="s">
        <v>890</v>
      </c>
      <c r="C9" s="77">
        <v>16.525284627813221</v>
      </c>
      <c r="D9" s="76">
        <v>3</v>
      </c>
      <c r="E9" s="75">
        <v>5.5084282092710737</v>
      </c>
      <c r="F9" s="75">
        <v>2.737569748202406</v>
      </c>
      <c r="G9" s="79">
        <v>4.2664235748566169E-2</v>
      </c>
    </row>
    <row r="10" spans="1:7" ht="17.100000000000001" customHeight="1">
      <c r="A10" s="92"/>
      <c r="B10" s="78" t="s">
        <v>889</v>
      </c>
      <c r="C10" s="77">
        <v>1321.9890875355759</v>
      </c>
      <c r="D10" s="76">
        <v>657</v>
      </c>
      <c r="E10" s="75">
        <v>2.0121599505868737</v>
      </c>
      <c r="F10" s="74"/>
      <c r="G10" s="73"/>
    </row>
    <row r="11" spans="1:7" ht="17.100000000000001" customHeight="1">
      <c r="A11" s="91"/>
      <c r="B11" s="84" t="s">
        <v>749</v>
      </c>
      <c r="C11" s="83">
        <v>1338.514372163389</v>
      </c>
      <c r="D11" s="82">
        <v>660</v>
      </c>
      <c r="E11" s="81"/>
      <c r="F11" s="81"/>
      <c r="G11" s="80"/>
    </row>
    <row r="12" spans="1:7" ht="17.100000000000001" customHeight="1">
      <c r="A12" s="91" t="s">
        <v>909</v>
      </c>
      <c r="B12" s="78" t="s">
        <v>890</v>
      </c>
      <c r="C12" s="77">
        <v>35.951060636618955</v>
      </c>
      <c r="D12" s="76">
        <v>3</v>
      </c>
      <c r="E12" s="75">
        <v>11.983686878872986</v>
      </c>
      <c r="F12" s="75">
        <v>6.0097198272285333</v>
      </c>
      <c r="G12" s="79">
        <v>4.8569068443192329E-4</v>
      </c>
    </row>
    <row r="13" spans="1:7" ht="17.100000000000001" customHeight="1">
      <c r="A13" s="92"/>
      <c r="B13" s="78" t="s">
        <v>889</v>
      </c>
      <c r="C13" s="77">
        <v>1262.2341826914817</v>
      </c>
      <c r="D13" s="76">
        <v>633</v>
      </c>
      <c r="E13" s="75">
        <v>1.9940508415347262</v>
      </c>
      <c r="F13" s="74"/>
      <c r="G13" s="73"/>
    </row>
    <row r="14" spans="1:7" ht="17.100000000000001" customHeight="1">
      <c r="A14" s="91"/>
      <c r="B14" s="84" t="s">
        <v>749</v>
      </c>
      <c r="C14" s="83">
        <v>1298.1852433281006</v>
      </c>
      <c r="D14" s="82">
        <v>636</v>
      </c>
      <c r="E14" s="81"/>
      <c r="F14" s="81"/>
      <c r="G14" s="80"/>
    </row>
    <row r="15" spans="1:7" ht="17.100000000000001" customHeight="1">
      <c r="A15" s="91" t="s">
        <v>908</v>
      </c>
      <c r="B15" s="78" t="s">
        <v>890</v>
      </c>
      <c r="C15" s="77">
        <v>22.968999372911178</v>
      </c>
      <c r="D15" s="76">
        <v>3</v>
      </c>
      <c r="E15" s="75">
        <v>7.6563331243037256</v>
      </c>
      <c r="F15" s="75">
        <v>4.9189634044777844</v>
      </c>
      <c r="G15" s="79">
        <v>2.1934685716186466E-3</v>
      </c>
    </row>
    <row r="16" spans="1:7" ht="17.100000000000001" customHeight="1">
      <c r="A16" s="92"/>
      <c r="B16" s="78" t="s">
        <v>889</v>
      </c>
      <c r="C16" s="77">
        <v>985.26019999914524</v>
      </c>
      <c r="D16" s="76">
        <v>633</v>
      </c>
      <c r="E16" s="75">
        <v>1.5564932069496766</v>
      </c>
      <c r="F16" s="74"/>
      <c r="G16" s="73"/>
    </row>
    <row r="17" spans="1:7" ht="17.100000000000001" customHeight="1">
      <c r="A17" s="91"/>
      <c r="B17" s="84" t="s">
        <v>749</v>
      </c>
      <c r="C17" s="83">
        <v>1008.2291993720564</v>
      </c>
      <c r="D17" s="82">
        <v>636</v>
      </c>
      <c r="E17" s="81"/>
      <c r="F17" s="81"/>
      <c r="G17" s="80"/>
    </row>
    <row r="18" spans="1:7" ht="17.100000000000001" customHeight="1">
      <c r="A18" s="91" t="s">
        <v>907</v>
      </c>
      <c r="B18" s="78" t="s">
        <v>890</v>
      </c>
      <c r="C18" s="77">
        <v>6.7004980609560354</v>
      </c>
      <c r="D18" s="76">
        <v>3</v>
      </c>
      <c r="E18" s="75">
        <v>2.2334993536520118</v>
      </c>
      <c r="F18" s="75">
        <v>1.3194567850599297</v>
      </c>
      <c r="G18" s="79">
        <v>0.26696685398591791</v>
      </c>
    </row>
    <row r="19" spans="1:7" ht="17.100000000000001" customHeight="1">
      <c r="A19" s="92"/>
      <c r="B19" s="78" t="s">
        <v>889</v>
      </c>
      <c r="C19" s="77">
        <v>1115.5166965091798</v>
      </c>
      <c r="D19" s="76">
        <v>659</v>
      </c>
      <c r="E19" s="75">
        <v>1.6927415728515627</v>
      </c>
      <c r="F19" s="74"/>
      <c r="G19" s="73"/>
    </row>
    <row r="20" spans="1:7" ht="17.100000000000001" customHeight="1">
      <c r="A20" s="91"/>
      <c r="B20" s="84" t="s">
        <v>749</v>
      </c>
      <c r="C20" s="83">
        <v>1122.2171945701359</v>
      </c>
      <c r="D20" s="82">
        <v>662</v>
      </c>
      <c r="E20" s="81"/>
      <c r="F20" s="81"/>
      <c r="G20" s="80"/>
    </row>
    <row r="21" spans="1:7" ht="17.100000000000001" customHeight="1">
      <c r="A21" s="91" t="s">
        <v>906</v>
      </c>
      <c r="B21" s="78" t="s">
        <v>890</v>
      </c>
      <c r="C21" s="77">
        <v>4.3730298313359546</v>
      </c>
      <c r="D21" s="76">
        <v>3</v>
      </c>
      <c r="E21" s="75">
        <v>1.4576766104453183</v>
      </c>
      <c r="F21" s="75">
        <v>1.0168619318775274</v>
      </c>
      <c r="G21" s="79">
        <v>0.38460933887406634</v>
      </c>
    </row>
    <row r="22" spans="1:7" ht="17.100000000000001" customHeight="1">
      <c r="A22" s="92"/>
      <c r="B22" s="78" t="s">
        <v>889</v>
      </c>
      <c r="C22" s="77">
        <v>944.6797605155723</v>
      </c>
      <c r="D22" s="76">
        <v>659</v>
      </c>
      <c r="E22" s="75">
        <v>1.4335049476715815</v>
      </c>
      <c r="F22" s="74"/>
      <c r="G22" s="73"/>
    </row>
    <row r="23" spans="1:7" ht="17.100000000000001" customHeight="1">
      <c r="A23" s="91"/>
      <c r="B23" s="84" t="s">
        <v>749</v>
      </c>
      <c r="C23" s="83">
        <v>949.0527903469083</v>
      </c>
      <c r="D23" s="82">
        <v>662</v>
      </c>
      <c r="E23" s="81"/>
      <c r="F23" s="81"/>
      <c r="G23" s="80"/>
    </row>
    <row r="24" spans="1:7" ht="17.100000000000001" customHeight="1">
      <c r="A24" s="91" t="s">
        <v>905</v>
      </c>
      <c r="B24" s="78" t="s">
        <v>890</v>
      </c>
      <c r="C24" s="77">
        <v>16.439488573019457</v>
      </c>
      <c r="D24" s="76">
        <v>3</v>
      </c>
      <c r="E24" s="75">
        <v>5.4798295243398192</v>
      </c>
      <c r="F24" s="75">
        <v>4.2169693991564712</v>
      </c>
      <c r="G24" s="79">
        <v>5.7429766457950714E-3</v>
      </c>
    </row>
    <row r="25" spans="1:7" ht="17.100000000000001" customHeight="1">
      <c r="A25" s="92"/>
      <c r="B25" s="78" t="s">
        <v>889</v>
      </c>
      <c r="C25" s="77">
        <v>857.65087287276356</v>
      </c>
      <c r="D25" s="76">
        <v>660</v>
      </c>
      <c r="E25" s="75">
        <v>1.2994710195041872</v>
      </c>
      <c r="F25" s="74"/>
      <c r="G25" s="73"/>
    </row>
    <row r="26" spans="1:7" ht="17.100000000000001" customHeight="1">
      <c r="A26" s="91"/>
      <c r="B26" s="84" t="s">
        <v>749</v>
      </c>
      <c r="C26" s="83">
        <v>874.09036144578306</v>
      </c>
      <c r="D26" s="82">
        <v>663</v>
      </c>
      <c r="E26" s="81"/>
      <c r="F26" s="81"/>
      <c r="G26" s="80"/>
    </row>
    <row r="27" spans="1:7" ht="17.100000000000001" customHeight="1">
      <c r="A27" s="91" t="s">
        <v>904</v>
      </c>
      <c r="B27" s="78" t="s">
        <v>890</v>
      </c>
      <c r="C27" s="77">
        <v>20.717403621646472</v>
      </c>
      <c r="D27" s="76">
        <v>3</v>
      </c>
      <c r="E27" s="75">
        <v>6.9058012072154904</v>
      </c>
      <c r="F27" s="75">
        <v>4.2063243498220801</v>
      </c>
      <c r="G27" s="79">
        <v>5.8319050541902964E-3</v>
      </c>
    </row>
    <row r="28" spans="1:7" ht="17.100000000000001" customHeight="1">
      <c r="A28" s="92"/>
      <c r="B28" s="78" t="s">
        <v>889</v>
      </c>
      <c r="C28" s="77">
        <v>1067.1480398034298</v>
      </c>
      <c r="D28" s="76">
        <v>650</v>
      </c>
      <c r="E28" s="75">
        <v>1.6417662150821997</v>
      </c>
      <c r="F28" s="74"/>
      <c r="G28" s="73"/>
    </row>
    <row r="29" spans="1:7" ht="17.100000000000001" customHeight="1">
      <c r="A29" s="91"/>
      <c r="B29" s="84" t="s">
        <v>749</v>
      </c>
      <c r="C29" s="83">
        <v>1087.8654434250764</v>
      </c>
      <c r="D29" s="82">
        <v>653</v>
      </c>
      <c r="E29" s="81"/>
      <c r="F29" s="81"/>
      <c r="G29" s="80"/>
    </row>
    <row r="30" spans="1:7" ht="17.100000000000001" customHeight="1">
      <c r="A30" s="91" t="s">
        <v>903</v>
      </c>
      <c r="B30" s="78" t="s">
        <v>890</v>
      </c>
      <c r="C30" s="77">
        <v>3.4056605811361491</v>
      </c>
      <c r="D30" s="76">
        <v>3</v>
      </c>
      <c r="E30" s="75">
        <v>1.1352201937120496</v>
      </c>
      <c r="F30" s="75">
        <v>0.76554598088431103</v>
      </c>
      <c r="G30" s="79">
        <v>0.51359911084713672</v>
      </c>
    </row>
    <row r="31" spans="1:7" ht="17.100000000000001" customHeight="1">
      <c r="A31" s="92"/>
      <c r="B31" s="78" t="s">
        <v>889</v>
      </c>
      <c r="C31" s="77">
        <v>974.25848465335685</v>
      </c>
      <c r="D31" s="76">
        <v>657</v>
      </c>
      <c r="E31" s="75">
        <v>1.4828896265652312</v>
      </c>
      <c r="F31" s="74"/>
      <c r="G31" s="73"/>
    </row>
    <row r="32" spans="1:7" ht="17.100000000000001" customHeight="1">
      <c r="A32" s="91"/>
      <c r="B32" s="84" t="s">
        <v>749</v>
      </c>
      <c r="C32" s="83">
        <v>977.66414523449305</v>
      </c>
      <c r="D32" s="82">
        <v>660</v>
      </c>
      <c r="E32" s="81"/>
      <c r="F32" s="81"/>
      <c r="G32" s="80"/>
    </row>
    <row r="33" spans="1:7" ht="17.100000000000001" customHeight="1">
      <c r="A33" s="91" t="s">
        <v>902</v>
      </c>
      <c r="B33" s="78" t="s">
        <v>890</v>
      </c>
      <c r="C33" s="77">
        <v>2.0385466129298897</v>
      </c>
      <c r="D33" s="76">
        <v>3</v>
      </c>
      <c r="E33" s="75">
        <v>0.67951553764329653</v>
      </c>
      <c r="F33" s="75">
        <v>0.48384340906793749</v>
      </c>
      <c r="G33" s="79">
        <v>0.69361975315469193</v>
      </c>
    </row>
    <row r="34" spans="1:7" ht="17.100000000000001" customHeight="1">
      <c r="A34" s="92"/>
      <c r="B34" s="78" t="s">
        <v>889</v>
      </c>
      <c r="C34" s="77">
        <v>904.441391658675</v>
      </c>
      <c r="D34" s="76">
        <v>644</v>
      </c>
      <c r="E34" s="75">
        <v>1.4044120988488742</v>
      </c>
      <c r="F34" s="74"/>
      <c r="G34" s="73"/>
    </row>
    <row r="35" spans="1:7" ht="17.100000000000001" customHeight="1">
      <c r="A35" s="91"/>
      <c r="B35" s="84" t="s">
        <v>749</v>
      </c>
      <c r="C35" s="83">
        <v>906.47993827160485</v>
      </c>
      <c r="D35" s="82">
        <v>647</v>
      </c>
      <c r="E35" s="81"/>
      <c r="F35" s="81"/>
      <c r="G35" s="80"/>
    </row>
    <row r="36" spans="1:7" ht="17.100000000000001" customHeight="1">
      <c r="A36" s="91" t="s">
        <v>901</v>
      </c>
      <c r="B36" s="78" t="s">
        <v>890</v>
      </c>
      <c r="C36" s="77">
        <v>1.1222742620591797</v>
      </c>
      <c r="D36" s="76">
        <v>3</v>
      </c>
      <c r="E36" s="75">
        <v>0.37409142068639323</v>
      </c>
      <c r="F36" s="75">
        <v>0.25817501133811677</v>
      </c>
      <c r="G36" s="79">
        <v>0.85551817762582094</v>
      </c>
    </row>
    <row r="37" spans="1:7" ht="17.100000000000001" customHeight="1">
      <c r="A37" s="92"/>
      <c r="B37" s="78" t="s">
        <v>889</v>
      </c>
      <c r="C37" s="77">
        <v>941.83949943824678</v>
      </c>
      <c r="D37" s="76">
        <v>650</v>
      </c>
      <c r="E37" s="75">
        <v>1.4489838452896104</v>
      </c>
      <c r="F37" s="74"/>
      <c r="G37" s="73"/>
    </row>
    <row r="38" spans="1:7" ht="17.100000000000001" customHeight="1">
      <c r="A38" s="91"/>
      <c r="B38" s="84" t="s">
        <v>749</v>
      </c>
      <c r="C38" s="83">
        <v>942.96177370030591</v>
      </c>
      <c r="D38" s="82">
        <v>653</v>
      </c>
      <c r="E38" s="81"/>
      <c r="F38" s="81"/>
      <c r="G38" s="80"/>
    </row>
    <row r="39" spans="1:7" ht="17.100000000000001" customHeight="1">
      <c r="A39" s="91" t="s">
        <v>900</v>
      </c>
      <c r="B39" s="78" t="s">
        <v>890</v>
      </c>
      <c r="C39" s="77">
        <v>11.499132942986257</v>
      </c>
      <c r="D39" s="76">
        <v>3</v>
      </c>
      <c r="E39" s="75">
        <v>3.8330443143287525</v>
      </c>
      <c r="F39" s="75">
        <v>2.9905819408538794</v>
      </c>
      <c r="G39" s="79">
        <v>3.0403842156923218E-2</v>
      </c>
    </row>
    <row r="40" spans="1:7" ht="17.100000000000001" customHeight="1">
      <c r="A40" s="92"/>
      <c r="B40" s="78" t="s">
        <v>889</v>
      </c>
      <c r="C40" s="77">
        <v>842.08029217047806</v>
      </c>
      <c r="D40" s="76">
        <v>657</v>
      </c>
      <c r="E40" s="75">
        <v>1.2817051631209713</v>
      </c>
      <c r="F40" s="74"/>
      <c r="G40" s="73"/>
    </row>
    <row r="41" spans="1:7" ht="17.100000000000001" customHeight="1">
      <c r="A41" s="91"/>
      <c r="B41" s="84" t="s">
        <v>749</v>
      </c>
      <c r="C41" s="83">
        <v>853.57942511346437</v>
      </c>
      <c r="D41" s="82">
        <v>660</v>
      </c>
      <c r="E41" s="81"/>
      <c r="F41" s="81"/>
      <c r="G41" s="80"/>
    </row>
    <row r="42" spans="1:7" ht="17.100000000000001" customHeight="1">
      <c r="A42" s="91" t="s">
        <v>899</v>
      </c>
      <c r="B42" s="78" t="s">
        <v>890</v>
      </c>
      <c r="C42" s="77">
        <v>10.191793601649477</v>
      </c>
      <c r="D42" s="76">
        <v>3</v>
      </c>
      <c r="E42" s="75">
        <v>3.3972645338831593</v>
      </c>
      <c r="F42" s="75">
        <v>2.0694687172071191</v>
      </c>
      <c r="G42" s="79">
        <v>0.10300230025808814</v>
      </c>
    </row>
    <row r="43" spans="1:7" ht="17.100000000000001" customHeight="1">
      <c r="A43" s="92"/>
      <c r="B43" s="78" t="s">
        <v>889</v>
      </c>
      <c r="C43" s="77">
        <v>1071.9725899599946</v>
      </c>
      <c r="D43" s="76">
        <v>653</v>
      </c>
      <c r="E43" s="75">
        <v>1.6416119294946319</v>
      </c>
      <c r="F43" s="74"/>
      <c r="G43" s="73"/>
    </row>
    <row r="44" spans="1:7" ht="17.100000000000001" customHeight="1">
      <c r="A44" s="91"/>
      <c r="B44" s="84" t="s">
        <v>749</v>
      </c>
      <c r="C44" s="83">
        <v>1082.1643835616442</v>
      </c>
      <c r="D44" s="82">
        <v>656</v>
      </c>
      <c r="E44" s="81"/>
      <c r="F44" s="81"/>
      <c r="G44" s="80"/>
    </row>
    <row r="45" spans="1:7" ht="17.100000000000001" customHeight="1">
      <c r="A45" s="91" t="s">
        <v>898</v>
      </c>
      <c r="B45" s="78" t="s">
        <v>890</v>
      </c>
      <c r="C45" s="77">
        <v>14.738928275026243</v>
      </c>
      <c r="D45" s="76">
        <v>3</v>
      </c>
      <c r="E45" s="75">
        <v>4.9129760916754144</v>
      </c>
      <c r="F45" s="75">
        <v>3.1565036530892536</v>
      </c>
      <c r="G45" s="79">
        <v>2.4336390267807484E-2</v>
      </c>
    </row>
    <row r="46" spans="1:7" ht="17.100000000000001" customHeight="1">
      <c r="A46" s="92"/>
      <c r="B46" s="78" t="s">
        <v>889</v>
      </c>
      <c r="C46" s="77">
        <v>996.13529532745849</v>
      </c>
      <c r="D46" s="76">
        <v>640</v>
      </c>
      <c r="E46" s="75">
        <v>1.5564613989491538</v>
      </c>
      <c r="F46" s="74"/>
      <c r="G46" s="73"/>
    </row>
    <row r="47" spans="1:7" ht="17.100000000000001" customHeight="1">
      <c r="A47" s="91"/>
      <c r="B47" s="84" t="s">
        <v>749</v>
      </c>
      <c r="C47" s="83">
        <v>1010.8742236024848</v>
      </c>
      <c r="D47" s="82">
        <v>643</v>
      </c>
      <c r="E47" s="81"/>
      <c r="F47" s="81"/>
      <c r="G47" s="80"/>
    </row>
    <row r="48" spans="1:7" ht="17.100000000000001" customHeight="1">
      <c r="A48" s="91" t="s">
        <v>897</v>
      </c>
      <c r="B48" s="78" t="s">
        <v>890</v>
      </c>
      <c r="C48" s="77">
        <v>7.6546792924002132</v>
      </c>
      <c r="D48" s="76">
        <v>3</v>
      </c>
      <c r="E48" s="75">
        <v>2.5515597641334042</v>
      </c>
      <c r="F48" s="75">
        <v>1.6152561252836446</v>
      </c>
      <c r="G48" s="79">
        <v>0.18456271604353447</v>
      </c>
    </row>
    <row r="49" spans="1:7" ht="17.100000000000001" customHeight="1">
      <c r="A49" s="92"/>
      <c r="B49" s="78" t="s">
        <v>889</v>
      </c>
      <c r="C49" s="77">
        <v>1023.6213943272317</v>
      </c>
      <c r="D49" s="76">
        <v>648</v>
      </c>
      <c r="E49" s="75">
        <v>1.5796626455667155</v>
      </c>
      <c r="F49" s="74"/>
      <c r="G49" s="73"/>
    </row>
    <row r="50" spans="1:7" ht="17.100000000000001" customHeight="1">
      <c r="A50" s="91"/>
      <c r="B50" s="84" t="s">
        <v>749</v>
      </c>
      <c r="C50" s="83">
        <v>1031.2760736196319</v>
      </c>
      <c r="D50" s="82">
        <v>651</v>
      </c>
      <c r="E50" s="81"/>
      <c r="F50" s="81"/>
      <c r="G50" s="80"/>
    </row>
    <row r="51" spans="1:7" ht="17.100000000000001" customHeight="1">
      <c r="A51" s="91" t="s">
        <v>896</v>
      </c>
      <c r="B51" s="78" t="s">
        <v>890</v>
      </c>
      <c r="C51" s="77">
        <v>9.1236707230602327</v>
      </c>
      <c r="D51" s="76">
        <v>3</v>
      </c>
      <c r="E51" s="75">
        <v>3.0412235743534111</v>
      </c>
      <c r="F51" s="75">
        <v>1.8747560270646195</v>
      </c>
      <c r="G51" s="79">
        <v>0.13254322702026641</v>
      </c>
    </row>
    <row r="52" spans="1:7" ht="17.100000000000001" customHeight="1">
      <c r="A52" s="92"/>
      <c r="B52" s="78" t="s">
        <v>889</v>
      </c>
      <c r="C52" s="77">
        <v>1039.8282672614357</v>
      </c>
      <c r="D52" s="76">
        <v>641</v>
      </c>
      <c r="E52" s="75">
        <v>1.622196984807232</v>
      </c>
      <c r="F52" s="74"/>
      <c r="G52" s="73"/>
    </row>
    <row r="53" spans="1:7" ht="17.100000000000001" customHeight="1">
      <c r="A53" s="91"/>
      <c r="B53" s="84" t="s">
        <v>749</v>
      </c>
      <c r="C53" s="83">
        <v>1048.951937984496</v>
      </c>
      <c r="D53" s="82">
        <v>644</v>
      </c>
      <c r="E53" s="81"/>
      <c r="F53" s="81"/>
      <c r="G53" s="80"/>
    </row>
    <row r="54" spans="1:7" ht="17.100000000000001" customHeight="1">
      <c r="A54" s="91" t="s">
        <v>895</v>
      </c>
      <c r="B54" s="78" t="s">
        <v>890</v>
      </c>
      <c r="C54" s="77">
        <v>7.5087141798077104</v>
      </c>
      <c r="D54" s="76">
        <v>3</v>
      </c>
      <c r="E54" s="75">
        <v>2.5029047266025701</v>
      </c>
      <c r="F54" s="75">
        <v>1.780371877431207</v>
      </c>
      <c r="G54" s="79">
        <v>0.14958056961066457</v>
      </c>
    </row>
    <row r="55" spans="1:7" ht="17.100000000000001" customHeight="1">
      <c r="A55" s="92"/>
      <c r="B55" s="78" t="s">
        <v>889</v>
      </c>
      <c r="C55" s="77">
        <v>923.6319817354721</v>
      </c>
      <c r="D55" s="76">
        <v>657</v>
      </c>
      <c r="E55" s="75">
        <v>1.4058325444984354</v>
      </c>
      <c r="F55" s="74"/>
      <c r="G55" s="73"/>
    </row>
    <row r="56" spans="1:7" ht="17.100000000000001" customHeight="1">
      <c r="A56" s="91"/>
      <c r="B56" s="84" t="s">
        <v>749</v>
      </c>
      <c r="C56" s="83">
        <v>931.14069591527982</v>
      </c>
      <c r="D56" s="82">
        <v>660</v>
      </c>
      <c r="E56" s="81"/>
      <c r="F56" s="81"/>
      <c r="G56" s="80"/>
    </row>
    <row r="57" spans="1:7" ht="17.100000000000001" customHeight="1">
      <c r="A57" s="91" t="s">
        <v>894</v>
      </c>
      <c r="B57" s="78" t="s">
        <v>890</v>
      </c>
      <c r="C57" s="77">
        <v>1.3390443519217505</v>
      </c>
      <c r="D57" s="76">
        <v>3</v>
      </c>
      <c r="E57" s="75">
        <v>0.44634811730725016</v>
      </c>
      <c r="F57" s="75">
        <v>0.33088228263415181</v>
      </c>
      <c r="G57" s="79">
        <v>0.80302994466105859</v>
      </c>
    </row>
    <row r="58" spans="1:7" ht="17.100000000000001" customHeight="1">
      <c r="A58" s="92"/>
      <c r="B58" s="78" t="s">
        <v>889</v>
      </c>
      <c r="C58" s="77">
        <v>884.92004655716937</v>
      </c>
      <c r="D58" s="76">
        <v>656</v>
      </c>
      <c r="E58" s="75">
        <v>1.3489634856054411</v>
      </c>
      <c r="F58" s="74"/>
      <c r="G58" s="73"/>
    </row>
    <row r="59" spans="1:7" ht="17.100000000000001" customHeight="1">
      <c r="A59" s="91"/>
      <c r="B59" s="84" t="s">
        <v>749</v>
      </c>
      <c r="C59" s="83">
        <v>886.25909090909113</v>
      </c>
      <c r="D59" s="82">
        <v>659</v>
      </c>
      <c r="E59" s="81"/>
      <c r="F59" s="81"/>
      <c r="G59" s="80"/>
    </row>
    <row r="60" spans="1:7" ht="17.100000000000001" customHeight="1">
      <c r="A60" s="91" t="s">
        <v>893</v>
      </c>
      <c r="B60" s="78" t="s">
        <v>890</v>
      </c>
      <c r="C60" s="77">
        <v>8.701296411302966</v>
      </c>
      <c r="D60" s="76">
        <v>3</v>
      </c>
      <c r="E60" s="75">
        <v>2.9004321371009887</v>
      </c>
      <c r="F60" s="75">
        <v>2.1610912990299549</v>
      </c>
      <c r="G60" s="79">
        <v>9.1396420302373174E-2</v>
      </c>
    </row>
    <row r="61" spans="1:7" ht="17.100000000000001" customHeight="1">
      <c r="A61" s="92"/>
      <c r="B61" s="78" t="s">
        <v>889</v>
      </c>
      <c r="C61" s="77">
        <v>883.11139241044953</v>
      </c>
      <c r="D61" s="76">
        <v>658</v>
      </c>
      <c r="E61" s="75">
        <v>1.3421145781313824</v>
      </c>
      <c r="F61" s="74"/>
      <c r="G61" s="73"/>
    </row>
    <row r="62" spans="1:7" ht="17.100000000000001" customHeight="1">
      <c r="A62" s="91"/>
      <c r="B62" s="84" t="s">
        <v>749</v>
      </c>
      <c r="C62" s="83">
        <v>891.81268882175254</v>
      </c>
      <c r="D62" s="82">
        <v>661</v>
      </c>
      <c r="E62" s="81"/>
      <c r="F62" s="81"/>
      <c r="G62" s="80"/>
    </row>
    <row r="63" spans="1:7" ht="17.100000000000001" customHeight="1">
      <c r="A63" s="91" t="s">
        <v>892</v>
      </c>
      <c r="B63" s="78" t="s">
        <v>890</v>
      </c>
      <c r="C63" s="77">
        <v>13.176305600661795</v>
      </c>
      <c r="D63" s="76">
        <v>3</v>
      </c>
      <c r="E63" s="75">
        <v>4.3921018668872653</v>
      </c>
      <c r="F63" s="75">
        <v>2.9129327019047246</v>
      </c>
      <c r="G63" s="79">
        <v>3.3755206383586062E-2</v>
      </c>
    </row>
    <row r="64" spans="1:7" ht="17.100000000000001" customHeight="1">
      <c r="A64" s="92"/>
      <c r="B64" s="78" t="s">
        <v>889</v>
      </c>
      <c r="C64" s="77">
        <v>975.54258840855493</v>
      </c>
      <c r="D64" s="76">
        <v>647</v>
      </c>
      <c r="E64" s="75">
        <v>1.5077937997041035</v>
      </c>
      <c r="F64" s="74"/>
      <c r="G64" s="73"/>
    </row>
    <row r="65" spans="1:7" ht="17.100000000000001" customHeight="1">
      <c r="A65" s="91"/>
      <c r="B65" s="84" t="s">
        <v>749</v>
      </c>
      <c r="C65" s="83">
        <v>988.71889400921668</v>
      </c>
      <c r="D65" s="82">
        <v>650</v>
      </c>
      <c r="E65" s="81"/>
      <c r="F65" s="81"/>
      <c r="G65" s="80"/>
    </row>
    <row r="66" spans="1:7" ht="17.100000000000001" customHeight="1">
      <c r="A66" s="91" t="s">
        <v>891</v>
      </c>
      <c r="B66" s="78" t="s">
        <v>890</v>
      </c>
      <c r="C66" s="77">
        <v>7.8601246022858602</v>
      </c>
      <c r="D66" s="76">
        <v>3</v>
      </c>
      <c r="E66" s="75">
        <v>2.6200415340952867</v>
      </c>
      <c r="F66" s="75">
        <v>1.3828797681145977</v>
      </c>
      <c r="G66" s="79">
        <v>0.24688762770638073</v>
      </c>
    </row>
    <row r="67" spans="1:7" ht="17.100000000000001" customHeight="1">
      <c r="A67" s="92"/>
      <c r="B67" s="78" t="s">
        <v>889</v>
      </c>
      <c r="C67" s="77">
        <v>1220.1398753977139</v>
      </c>
      <c r="D67" s="76">
        <v>644</v>
      </c>
      <c r="E67" s="75">
        <v>1.8946271357107358</v>
      </c>
      <c r="F67" s="74"/>
      <c r="G67" s="73"/>
    </row>
    <row r="68" spans="1:7" ht="17.100000000000001" customHeight="1">
      <c r="A68" s="99"/>
      <c r="B68" s="72" t="s">
        <v>749</v>
      </c>
      <c r="C68" s="71">
        <v>1227.9999999999998</v>
      </c>
      <c r="D68" s="70">
        <v>647</v>
      </c>
      <c r="E68" s="69"/>
      <c r="F68" s="69"/>
      <c r="G68" s="68"/>
    </row>
  </sheetData>
  <mergeCells count="24">
    <mergeCell ref="A66:A68"/>
    <mergeCell ref="A42:A44"/>
    <mergeCell ref="A45:A47"/>
    <mergeCell ref="A48:A50"/>
    <mergeCell ref="A51:A53"/>
    <mergeCell ref="A54:A56"/>
    <mergeCell ref="A63:A65"/>
    <mergeCell ref="A33:A35"/>
    <mergeCell ref="A36:A38"/>
    <mergeCell ref="A39:A41"/>
    <mergeCell ref="A57:A59"/>
    <mergeCell ref="A60:A62"/>
    <mergeCell ref="A30:A32"/>
    <mergeCell ref="A1:G1"/>
    <mergeCell ref="A2:B2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264A-EA0C-4242-8CED-233AB7882D6E}">
  <dimension ref="A1:J7"/>
  <sheetViews>
    <sheetView zoomScale="190" zoomScaleNormal="190" workbookViewId="0">
      <selection activeCell="H17" sqref="H17"/>
    </sheetView>
  </sheetViews>
  <sheetFormatPr defaultColWidth="8.85546875" defaultRowHeight="15"/>
  <cols>
    <col min="1" max="16384" width="8.85546875" style="67"/>
  </cols>
  <sheetData>
    <row r="1" spans="1:10">
      <c r="A1" s="96"/>
      <c r="B1" s="98" t="s">
        <v>912</v>
      </c>
      <c r="C1" s="92"/>
      <c r="D1" s="91"/>
      <c r="E1" s="91" t="s">
        <v>911</v>
      </c>
      <c r="F1" s="92"/>
      <c r="G1" s="91"/>
      <c r="H1" s="91" t="s">
        <v>910</v>
      </c>
      <c r="I1" s="92"/>
      <c r="J1" s="91"/>
    </row>
    <row r="2" spans="1:10">
      <c r="A2" s="97"/>
      <c r="B2" s="89" t="s">
        <v>890</v>
      </c>
      <c r="C2" s="78" t="s">
        <v>889</v>
      </c>
      <c r="D2" s="84" t="s">
        <v>749</v>
      </c>
      <c r="E2" s="78" t="s">
        <v>890</v>
      </c>
      <c r="F2" s="78" t="s">
        <v>889</v>
      </c>
      <c r="G2" s="84" t="s">
        <v>749</v>
      </c>
      <c r="H2" s="78" t="s">
        <v>890</v>
      </c>
      <c r="I2" s="78" t="s">
        <v>889</v>
      </c>
      <c r="J2" s="84" t="s">
        <v>749</v>
      </c>
    </row>
    <row r="3" spans="1:10">
      <c r="A3" s="90" t="s">
        <v>917</v>
      </c>
      <c r="B3" s="88">
        <v>2.3438229859699282</v>
      </c>
      <c r="C3" s="77">
        <v>842.37327232416624</v>
      </c>
      <c r="D3" s="83">
        <v>844.71709531013619</v>
      </c>
      <c r="E3" s="77">
        <v>8.0485304824738186</v>
      </c>
      <c r="F3" s="77">
        <v>885.89733417918023</v>
      </c>
      <c r="G3" s="83">
        <v>893.94586466165401</v>
      </c>
      <c r="H3" s="77">
        <v>16.525284627813221</v>
      </c>
      <c r="I3" s="77">
        <v>1321.9890875355759</v>
      </c>
      <c r="J3" s="83">
        <v>1338.514372163389</v>
      </c>
    </row>
    <row r="4" spans="1:10">
      <c r="A4" s="90" t="s">
        <v>916</v>
      </c>
      <c r="B4" s="87">
        <v>3</v>
      </c>
      <c r="C4" s="76">
        <v>657</v>
      </c>
      <c r="D4" s="82">
        <v>660</v>
      </c>
      <c r="E4" s="76">
        <v>3</v>
      </c>
      <c r="F4" s="76">
        <v>661</v>
      </c>
      <c r="G4" s="82">
        <v>664</v>
      </c>
      <c r="H4" s="76">
        <v>3</v>
      </c>
      <c r="I4" s="76">
        <v>657</v>
      </c>
      <c r="J4" s="82">
        <v>660</v>
      </c>
    </row>
    <row r="5" spans="1:10">
      <c r="A5" s="90" t="s">
        <v>915</v>
      </c>
      <c r="B5" s="86">
        <v>0.7812743286566427</v>
      </c>
      <c r="C5" s="75">
        <v>1.2821510994279548</v>
      </c>
      <c r="D5" s="81"/>
      <c r="E5" s="75">
        <v>2.6828434941579395</v>
      </c>
      <c r="F5" s="75">
        <v>1.3402380244768233</v>
      </c>
      <c r="G5" s="81"/>
      <c r="H5" s="75">
        <v>5.5084282092710737</v>
      </c>
      <c r="I5" s="75">
        <v>2.0121599505868737</v>
      </c>
      <c r="J5" s="81"/>
    </row>
    <row r="6" spans="1:10">
      <c r="A6" s="90" t="s">
        <v>914</v>
      </c>
      <c r="B6" s="86">
        <v>0.60934653412161521</v>
      </c>
      <c r="C6" s="74"/>
      <c r="D6" s="81"/>
      <c r="E6" s="75">
        <v>2.0017664363799983</v>
      </c>
      <c r="F6" s="74"/>
      <c r="G6" s="81"/>
      <c r="H6" s="75">
        <v>2.737569748202406</v>
      </c>
      <c r="I6" s="74"/>
      <c r="J6" s="81"/>
    </row>
    <row r="7" spans="1:10">
      <c r="A7" s="90" t="s">
        <v>913</v>
      </c>
      <c r="B7" s="85">
        <v>0.6091010978434398</v>
      </c>
      <c r="C7" s="73"/>
      <c r="D7" s="80"/>
      <c r="E7" s="79">
        <v>0.11245496534228575</v>
      </c>
      <c r="F7" s="73"/>
      <c r="G7" s="80"/>
      <c r="H7" s="79">
        <v>4.2664235748566169E-2</v>
      </c>
      <c r="I7" s="73"/>
      <c r="J7" s="80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DATABASE</vt:lpstr>
      <vt:lpstr>Aruanne</vt:lpstr>
      <vt:lpstr>3D</vt:lpstr>
      <vt:lpstr>TRIM</vt:lpstr>
      <vt:lpstr>Num_erald</vt:lpstr>
      <vt:lpstr>Halb1</vt:lpstr>
      <vt:lpstr>Halb2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Student</cp:lastModifiedBy>
  <dcterms:created xsi:type="dcterms:W3CDTF">2017-11-01T17:40:09Z</dcterms:created>
  <dcterms:modified xsi:type="dcterms:W3CDTF">2025-11-03T10:05:43Z</dcterms:modified>
</cp:coreProperties>
</file>