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bbb" sheetId="1" r:id="rId1"/>
    <sheet name="Sheet2" sheetId="2" r:id="rId2"/>
  </sheets>
  <definedNames>
    <definedName name="AAA">'Sheet2'!$I$11</definedName>
    <definedName name="andmed">'bbb'!$A$7:$D$14</definedName>
    <definedName name="BBB">#REF!</definedName>
    <definedName name="ccc">'bbb'!$D$8:$D$11</definedName>
    <definedName name="k.m">'bbb'!$B$1</definedName>
  </definedNames>
  <calcPr fullCalcOnLoad="1"/>
</workbook>
</file>

<file path=xl/sharedStrings.xml><?xml version="1.0" encoding="utf-8"?>
<sst xmlns="http://schemas.openxmlformats.org/spreadsheetml/2006/main" count="23" uniqueCount="15">
  <si>
    <t>Kaup</t>
  </si>
  <si>
    <t>Hind</t>
  </si>
  <si>
    <t>Hind+ käibemaks</t>
  </si>
  <si>
    <t>Leib</t>
  </si>
  <si>
    <t>Sai</t>
  </si>
  <si>
    <t>Vorst</t>
  </si>
  <si>
    <t>Juust</t>
  </si>
  <si>
    <t>k.m</t>
  </si>
  <si>
    <t>Grupp</t>
  </si>
  <si>
    <t>A</t>
  </si>
  <si>
    <t>B</t>
  </si>
  <si>
    <t>kuni</t>
  </si>
  <si>
    <t>C</t>
  </si>
  <si>
    <t>üle</t>
  </si>
  <si>
    <t>b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</si>
</sst>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m/yy"/>
    <numFmt numFmtId="165" formatCode="hh:mm:ss"/>
    <numFmt numFmtId="166" formatCode="#,##0.00\ &quot;kr&quot;"/>
    <numFmt numFmtId="167" formatCode="#,##0.00\ [$USD]"/>
    <numFmt numFmtId="168" formatCode="#,##0.0\ [$USD]"/>
    <numFmt numFmtId="169" formatCode="#,##0\ [$USD]"/>
    <numFmt numFmtId="170" formatCode="0.00&quot;.-&quot;"/>
    <numFmt numFmtId="171" formatCode="0,"/>
    <numFmt numFmtId="172" formatCode="0,&quot; KROONI&quot;"/>
    <numFmt numFmtId="173" formatCode="0,&quot;KROONI&quot;"/>
    <numFmt numFmtId="174" formatCode="0&quot; KROONI&quot;"/>
    <numFmt numFmtId="175" formatCode="0.0"/>
    <numFmt numFmtId="176" formatCode="000000"/>
    <numFmt numFmtId="177" formatCode="0.00,&quot;KROONI&quot;"/>
    <numFmt numFmtId="178" formatCode="0.00&quot; KROONI&quot;"/>
    <numFmt numFmtId="179" formatCode="#&quot;-&quot;###&quot;-&quot;###"/>
    <numFmt numFmtId="180" formatCode="0;\-0;"/>
    <numFmt numFmtId="181" formatCode=";;;"/>
  </numFmts>
  <fonts count="6">
    <font>
      <sz val="10"/>
      <name val="Arial"/>
      <family val="2"/>
    </font>
    <font>
      <sz val="20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24"/>
      <color indexed="12"/>
      <name val="Arial"/>
      <family val="2"/>
    </font>
    <font>
      <u val="single"/>
      <sz val="10"/>
      <color indexed="3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1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0" fontId="4" fillId="0" borderId="0" xfId="2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16" fontId="2" fillId="0" borderId="0" xfId="0" applyNumberFormat="1" applyFont="1" applyAlignment="1">
      <alignment horizontal="center" wrapText="1"/>
    </xf>
    <xf numFmtId="2" fontId="2" fillId="5" borderId="2" xfId="0" applyNumberFormat="1" applyFont="1" applyFill="1" applyBorder="1" applyAlignment="1" applyProtection="1">
      <alignment/>
      <protection hidden="1"/>
    </xf>
    <xf numFmtId="2" fontId="2" fillId="5" borderId="1" xfId="0" applyNumberFormat="1" applyFont="1" applyFill="1" applyBorder="1" applyAlignment="1" applyProtection="1">
      <alignment/>
      <protection hidden="1"/>
    </xf>
    <xf numFmtId="0" fontId="2" fillId="6" borderId="2" xfId="0" applyFont="1" applyFill="1" applyBorder="1" applyAlignment="1" applyProtection="1">
      <alignment/>
      <protection locked="0"/>
    </xf>
    <xf numFmtId="0" fontId="2" fillId="6" borderId="1" xfId="0" applyFont="1" applyFill="1" applyBorder="1" applyAlignment="1" applyProtection="1">
      <alignment/>
      <protection locked="0"/>
    </xf>
    <xf numFmtId="181" fontId="2" fillId="0" borderId="2" xfId="0" applyNumberFormat="1" applyFont="1" applyFill="1" applyBorder="1" applyAlignment="1" applyProtection="1">
      <alignment/>
      <protection hidden="1"/>
    </xf>
    <xf numFmtId="181" fontId="2" fillId="0" borderId="1" xfId="0" applyNumberFormat="1" applyFon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339966"/>
      </font>
      <border/>
    </dxf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" sqref="A1"/>
    </sheetView>
  </sheetViews>
  <sheetFormatPr defaultColWidth="9.140625" defaultRowHeight="25.5"/>
  <cols>
    <col min="1" max="1" width="10.00390625" style="4" bestFit="1" customWidth="1"/>
    <col min="2" max="2" width="10.8515625" style="4" bestFit="1" customWidth="1"/>
    <col min="3" max="3" width="14.7109375" style="4" bestFit="1" customWidth="1"/>
    <col min="4" max="4" width="30.8515625" style="4" customWidth="1"/>
    <col min="5" max="5" width="28.57421875" style="4" customWidth="1"/>
    <col min="6" max="16384" width="14.28125" style="4" customWidth="1"/>
  </cols>
  <sheetData>
    <row r="1" spans="1:6" ht="23.25">
      <c r="A1" s="4" t="s">
        <v>7</v>
      </c>
      <c r="B1" s="5">
        <v>0.18</v>
      </c>
      <c r="D1" s="4" t="s">
        <v>9</v>
      </c>
      <c r="E1" s="4">
        <f>COUNTIF($E$8:$E$15,D1)</f>
        <v>2</v>
      </c>
      <c r="F1" s="4">
        <f>SUMIF($E$8:$E$15,D1,$D$8:$D$15)</f>
        <v>15.200000000000001</v>
      </c>
    </row>
    <row r="2" spans="2:6" ht="23.25">
      <c r="B2" s="5"/>
      <c r="D2" s="4" t="s">
        <v>14</v>
      </c>
      <c r="E2" s="4">
        <f>COUNTIF($E$8:$E$15,D2)</f>
        <v>2</v>
      </c>
      <c r="F2" s="4">
        <f>SUMIF($E$8:$E$15,D2,$D$8:$D$15)</f>
        <v>42.5</v>
      </c>
    </row>
    <row r="3" spans="1:6" ht="23.25">
      <c r="A3" s="4" t="s">
        <v>9</v>
      </c>
      <c r="B3" s="4">
        <v>10</v>
      </c>
      <c r="C3" s="4" t="s">
        <v>11</v>
      </c>
      <c r="D3" s="4" t="s">
        <v>12</v>
      </c>
      <c r="E3" s="4">
        <f>COUNTIF($E$8:$E$15,D3)</f>
        <v>4</v>
      </c>
      <c r="F3" s="4">
        <f>SUMIF($E$8:$E$15,D3,$D$8:$D$15)</f>
        <v>279.65000000000003</v>
      </c>
    </row>
    <row r="4" spans="1:4" ht="30">
      <c r="A4" s="4" t="s">
        <v>10</v>
      </c>
      <c r="B4" s="4">
        <v>50</v>
      </c>
      <c r="C4" s="4" t="s">
        <v>11</v>
      </c>
      <c r="D4" s="7"/>
    </row>
    <row r="5" spans="1:3" ht="23.25">
      <c r="A5" s="4" t="s">
        <v>12</v>
      </c>
      <c r="B5" s="4">
        <v>50</v>
      </c>
      <c r="C5" s="4" t="s">
        <v>13</v>
      </c>
    </row>
    <row r="6" ht="24" thickBot="1">
      <c r="D6" s="14"/>
    </row>
    <row r="7" spans="1:5" ht="23.25">
      <c r="A7" s="10" t="s">
        <v>0</v>
      </c>
      <c r="B7" s="11" t="s">
        <v>1</v>
      </c>
      <c r="C7" s="11" t="s">
        <v>7</v>
      </c>
      <c r="D7" s="12" t="s">
        <v>2</v>
      </c>
      <c r="E7" s="13" t="s">
        <v>8</v>
      </c>
    </row>
    <row r="8" spans="1:5" ht="23.25">
      <c r="A8" s="9" t="s">
        <v>3</v>
      </c>
      <c r="B8" s="17">
        <v>50</v>
      </c>
      <c r="C8" s="19">
        <f aca="true" t="shared" si="0" ref="C8:C15">B8*k.m</f>
        <v>9</v>
      </c>
      <c r="D8" s="15">
        <f>IF(B8&gt;0,MROUND(B8+C8,0.05),MROUND(B8+C8,-0.05))</f>
        <v>59</v>
      </c>
      <c r="E8" s="9" t="str">
        <f aca="true" t="shared" si="1" ref="E8:E15">IF(D8&lt;$B$3,"A",IF(D8&lt;$B$4,"B","C"))</f>
        <v>C</v>
      </c>
    </row>
    <row r="9" spans="1:5" ht="23.25">
      <c r="A9" s="8" t="s">
        <v>4</v>
      </c>
      <c r="B9" s="18">
        <v>6.451</v>
      </c>
      <c r="C9" s="20">
        <f t="shared" si="0"/>
        <v>1.1611799999999999</v>
      </c>
      <c r="D9" s="16">
        <f>IF(B9&gt;0,MROUND(B9+C9,0.05),MROUND(B9+C9,-0.05))</f>
        <v>7.6000000000000005</v>
      </c>
      <c r="E9" s="8" t="str">
        <f t="shared" si="1"/>
        <v>A</v>
      </c>
    </row>
    <row r="10" spans="1:5" ht="23.25">
      <c r="A10" s="8" t="s">
        <v>5</v>
      </c>
      <c r="B10" s="18">
        <v>56.32</v>
      </c>
      <c r="C10" s="20">
        <f t="shared" si="0"/>
        <v>10.137599999999999</v>
      </c>
      <c r="D10" s="16">
        <f>IF(B10&gt;0,MROUND(B10+C10,0.05),MROUND(B10+C10,-0.05))</f>
        <v>66.45</v>
      </c>
      <c r="E10" s="8" t="str">
        <f t="shared" si="1"/>
        <v>C</v>
      </c>
    </row>
    <row r="11" spans="1:5" ht="23.25">
      <c r="A11" s="8" t="s">
        <v>6</v>
      </c>
      <c r="B11" s="18">
        <v>65.32</v>
      </c>
      <c r="C11" s="20">
        <f t="shared" si="0"/>
        <v>11.757599999999998</v>
      </c>
      <c r="D11" s="16">
        <f>IF(B11&gt;0,MROUND(B11+C11,0.05),MROUND(B11+C11,-0.05))</f>
        <v>77.10000000000001</v>
      </c>
      <c r="E11" s="8" t="str">
        <f t="shared" si="1"/>
        <v>C</v>
      </c>
    </row>
    <row r="12" spans="1:5" ht="23.25">
      <c r="A12" s="8" t="s">
        <v>3</v>
      </c>
      <c r="B12" s="18">
        <v>11</v>
      </c>
      <c r="C12" s="20">
        <f t="shared" si="0"/>
        <v>1.98</v>
      </c>
      <c r="D12" s="16">
        <f>IF(B12&gt;0,MROUND(B12+C12,0.05),MROUND(B12+C12,-0.05))</f>
        <v>13</v>
      </c>
      <c r="E12" s="8" t="str">
        <f t="shared" si="1"/>
        <v>B</v>
      </c>
    </row>
    <row r="13" spans="1:5" ht="23.25">
      <c r="A13" s="8" t="s">
        <v>4</v>
      </c>
      <c r="B13" s="18">
        <v>6.451</v>
      </c>
      <c r="C13" s="20">
        <f t="shared" si="0"/>
        <v>1.1611799999999999</v>
      </c>
      <c r="D13" s="16">
        <f>IF(B13&gt;0,MROUND(B13+C13,0.05),MROUND(B13+C13,-0.05))</f>
        <v>7.6000000000000005</v>
      </c>
      <c r="E13" s="8" t="str">
        <f t="shared" si="1"/>
        <v>A</v>
      </c>
    </row>
    <row r="14" spans="1:5" ht="23.25">
      <c r="A14" s="8" t="s">
        <v>5</v>
      </c>
      <c r="B14" s="18">
        <v>25</v>
      </c>
      <c r="C14" s="20">
        <f t="shared" si="0"/>
        <v>4.5</v>
      </c>
      <c r="D14" s="16">
        <f>IF(B14&gt;0,MROUND(B14+C14,0.05),MROUND(B14+C14,-0.05))</f>
        <v>29.5</v>
      </c>
      <c r="E14" s="8" t="str">
        <f t="shared" si="1"/>
        <v>B</v>
      </c>
    </row>
    <row r="15" spans="1:5" ht="23.25">
      <c r="A15" s="8" t="s">
        <v>6</v>
      </c>
      <c r="B15" s="18">
        <v>65.32</v>
      </c>
      <c r="C15" s="20">
        <f t="shared" si="0"/>
        <v>11.757599999999998</v>
      </c>
      <c r="D15" s="16">
        <f>IF(B15&gt;0,MROUND(B15+C15,0.05),MROUND(B15+C15,-0.05))</f>
        <v>77.10000000000001</v>
      </c>
      <c r="E15" s="8" t="str">
        <f t="shared" si="1"/>
        <v>C</v>
      </c>
    </row>
  </sheetData>
  <sheetProtection/>
  <conditionalFormatting sqref="D8:D15">
    <cfRule type="cellIs" priority="1" dxfId="0" operator="lessThan" stopIfTrue="1">
      <formula>$B$3</formula>
    </cfRule>
    <cfRule type="cellIs" priority="2" dxfId="1" operator="lessThan" stopIfTrue="1">
      <formula>$B$4</formula>
    </cfRule>
    <cfRule type="cellIs" priority="3" dxfId="2" operator="greaterThanOrEqual" stopIfTrue="1">
      <formula>$B$4</formula>
    </cfRule>
  </conditionalFormatting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11.57421875" defaultRowHeight="25.5"/>
  <cols>
    <col min="1" max="16384" width="11.57421875" style="1" customWidth="1"/>
  </cols>
  <sheetData>
    <row r="1" spans="2:9" ht="25.5"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</row>
    <row r="2" spans="1:9" ht="25.5">
      <c r="A2" s="3">
        <v>2</v>
      </c>
      <c r="B2" s="1">
        <f>$A2*B$1</f>
        <v>4</v>
      </c>
      <c r="C2" s="1">
        <f aca="true" t="shared" si="0" ref="C2:I11">$A2*C$1</f>
        <v>6</v>
      </c>
      <c r="D2" s="1">
        <f t="shared" si="0"/>
        <v>8</v>
      </c>
      <c r="E2" s="1">
        <f t="shared" si="0"/>
        <v>10</v>
      </c>
      <c r="F2" s="1">
        <f t="shared" si="0"/>
        <v>12</v>
      </c>
      <c r="G2" s="1">
        <f t="shared" si="0"/>
        <v>14</v>
      </c>
      <c r="H2" s="1">
        <f t="shared" si="0"/>
        <v>16</v>
      </c>
      <c r="I2" s="1">
        <f t="shared" si="0"/>
        <v>18</v>
      </c>
    </row>
    <row r="3" spans="1:9" ht="25.5">
      <c r="A3" s="3">
        <v>3</v>
      </c>
      <c r="B3" s="1">
        <f aca="true" t="shared" si="1" ref="B3:B11">$A3*B$1</f>
        <v>6</v>
      </c>
      <c r="C3" s="1">
        <f t="shared" si="0"/>
        <v>9</v>
      </c>
      <c r="D3" s="1">
        <f t="shared" si="0"/>
        <v>12</v>
      </c>
      <c r="E3" s="1">
        <f t="shared" si="0"/>
        <v>15</v>
      </c>
      <c r="F3" s="1">
        <f t="shared" si="0"/>
        <v>18</v>
      </c>
      <c r="G3" s="1">
        <f t="shared" si="0"/>
        <v>21</v>
      </c>
      <c r="H3" s="1">
        <f t="shared" si="0"/>
        <v>24</v>
      </c>
      <c r="I3" s="1">
        <f t="shared" si="0"/>
        <v>27</v>
      </c>
    </row>
    <row r="4" spans="1:9" ht="25.5">
      <c r="A4" s="3">
        <v>4</v>
      </c>
      <c r="B4" s="1">
        <f t="shared" si="1"/>
        <v>8</v>
      </c>
      <c r="C4" s="1">
        <f t="shared" si="0"/>
        <v>12</v>
      </c>
      <c r="D4" s="1">
        <f t="shared" si="0"/>
        <v>16</v>
      </c>
      <c r="E4" s="1">
        <f t="shared" si="0"/>
        <v>20</v>
      </c>
      <c r="F4" s="1">
        <f t="shared" si="0"/>
        <v>24</v>
      </c>
      <c r="G4" s="1">
        <f t="shared" si="0"/>
        <v>28</v>
      </c>
      <c r="H4" s="1">
        <f t="shared" si="0"/>
        <v>32</v>
      </c>
      <c r="I4" s="1">
        <f t="shared" si="0"/>
        <v>36</v>
      </c>
    </row>
    <row r="5" spans="1:9" ht="25.5">
      <c r="A5" s="3">
        <v>5</v>
      </c>
      <c r="B5" s="1">
        <f t="shared" si="1"/>
        <v>10</v>
      </c>
      <c r="C5" s="1">
        <f t="shared" si="0"/>
        <v>15</v>
      </c>
      <c r="D5" s="1">
        <f t="shared" si="0"/>
        <v>20</v>
      </c>
      <c r="E5" s="1">
        <f t="shared" si="0"/>
        <v>25</v>
      </c>
      <c r="F5" s="1">
        <f t="shared" si="0"/>
        <v>30</v>
      </c>
      <c r="G5" s="1">
        <f t="shared" si="0"/>
        <v>35</v>
      </c>
      <c r="H5" s="1">
        <f t="shared" si="0"/>
        <v>40</v>
      </c>
      <c r="I5" s="1">
        <f t="shared" si="0"/>
        <v>45</v>
      </c>
    </row>
    <row r="6" spans="1:9" ht="25.5">
      <c r="A6" s="3">
        <v>6</v>
      </c>
      <c r="B6" s="1">
        <f t="shared" si="1"/>
        <v>12</v>
      </c>
      <c r="C6" s="1">
        <f t="shared" si="0"/>
        <v>18</v>
      </c>
      <c r="D6" s="1">
        <f t="shared" si="0"/>
        <v>24</v>
      </c>
      <c r="E6" s="1">
        <f t="shared" si="0"/>
        <v>30</v>
      </c>
      <c r="F6" s="1">
        <f t="shared" si="0"/>
        <v>36</v>
      </c>
      <c r="G6" s="1">
        <f t="shared" si="0"/>
        <v>42</v>
      </c>
      <c r="H6" s="1">
        <f t="shared" si="0"/>
        <v>48</v>
      </c>
      <c r="I6" s="1">
        <f t="shared" si="0"/>
        <v>54</v>
      </c>
    </row>
    <row r="7" spans="1:9" ht="25.5">
      <c r="A7" s="3">
        <v>7</v>
      </c>
      <c r="B7" s="1">
        <f t="shared" si="1"/>
        <v>14</v>
      </c>
      <c r="C7" s="1">
        <f t="shared" si="0"/>
        <v>21</v>
      </c>
      <c r="D7" s="1">
        <f t="shared" si="0"/>
        <v>28</v>
      </c>
      <c r="E7" s="1">
        <f t="shared" si="0"/>
        <v>35</v>
      </c>
      <c r="F7" s="1">
        <f t="shared" si="0"/>
        <v>42</v>
      </c>
      <c r="G7" s="1">
        <f t="shared" si="0"/>
        <v>49</v>
      </c>
      <c r="H7" s="1">
        <f t="shared" si="0"/>
        <v>56</v>
      </c>
      <c r="I7" s="1">
        <f t="shared" si="0"/>
        <v>63</v>
      </c>
    </row>
    <row r="8" spans="1:9" ht="25.5">
      <c r="A8" s="3">
        <v>8</v>
      </c>
      <c r="B8" s="1">
        <f t="shared" si="1"/>
        <v>16</v>
      </c>
      <c r="C8" s="1">
        <f t="shared" si="0"/>
        <v>24</v>
      </c>
      <c r="D8" s="1">
        <f t="shared" si="0"/>
        <v>32</v>
      </c>
      <c r="E8" s="1">
        <f t="shared" si="0"/>
        <v>40</v>
      </c>
      <c r="F8" s="1">
        <f t="shared" si="0"/>
        <v>48</v>
      </c>
      <c r="G8" s="1">
        <f t="shared" si="0"/>
        <v>56</v>
      </c>
      <c r="H8" s="1">
        <f t="shared" si="0"/>
        <v>64</v>
      </c>
      <c r="I8" s="1">
        <f t="shared" si="0"/>
        <v>72</v>
      </c>
    </row>
    <row r="9" spans="1:9" ht="25.5">
      <c r="A9" s="3">
        <v>9</v>
      </c>
      <c r="B9" s="1">
        <f t="shared" si="1"/>
        <v>18</v>
      </c>
      <c r="C9" s="1">
        <f t="shared" si="0"/>
        <v>27</v>
      </c>
      <c r="D9" s="1">
        <f t="shared" si="0"/>
        <v>36</v>
      </c>
      <c r="E9" s="1">
        <f t="shared" si="0"/>
        <v>45</v>
      </c>
      <c r="F9" s="1">
        <f t="shared" si="0"/>
        <v>54</v>
      </c>
      <c r="G9" s="1">
        <f t="shared" si="0"/>
        <v>63</v>
      </c>
      <c r="H9" s="1">
        <f t="shared" si="0"/>
        <v>72</v>
      </c>
      <c r="I9" s="1">
        <f t="shared" si="0"/>
        <v>81</v>
      </c>
    </row>
    <row r="10" spans="1:9" ht="25.5">
      <c r="A10" s="3">
        <v>10</v>
      </c>
      <c r="B10" s="1">
        <f t="shared" si="1"/>
        <v>20</v>
      </c>
      <c r="C10" s="1">
        <f t="shared" si="0"/>
        <v>30</v>
      </c>
      <c r="D10" s="1">
        <f t="shared" si="0"/>
        <v>40</v>
      </c>
      <c r="E10" s="1">
        <f t="shared" si="0"/>
        <v>50</v>
      </c>
      <c r="F10" s="1">
        <f t="shared" si="0"/>
        <v>60</v>
      </c>
      <c r="G10" s="1">
        <f t="shared" si="0"/>
        <v>70</v>
      </c>
      <c r="H10" s="1">
        <f t="shared" si="0"/>
        <v>80</v>
      </c>
      <c r="I10" s="1">
        <f t="shared" si="0"/>
        <v>90</v>
      </c>
    </row>
    <row r="11" spans="1:9" ht="25.5">
      <c r="A11" s="3">
        <v>11</v>
      </c>
      <c r="B11" s="1">
        <f t="shared" si="1"/>
        <v>22</v>
      </c>
      <c r="C11" s="1">
        <f t="shared" si="0"/>
        <v>33</v>
      </c>
      <c r="D11" s="1">
        <f t="shared" si="0"/>
        <v>44</v>
      </c>
      <c r="E11" s="1">
        <f t="shared" si="0"/>
        <v>55</v>
      </c>
      <c r="F11" s="1">
        <f t="shared" si="0"/>
        <v>66</v>
      </c>
      <c r="G11" s="1">
        <f t="shared" si="0"/>
        <v>77</v>
      </c>
      <c r="H11" s="1">
        <f t="shared" si="0"/>
        <v>88</v>
      </c>
      <c r="I11" s="6">
        <f t="shared" si="0"/>
        <v>99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RM</cp:lastModifiedBy>
  <cp:lastPrinted>2006-11-15T10:59:42Z</cp:lastPrinted>
  <dcterms:created xsi:type="dcterms:W3CDTF">2005-03-07T06:08:16Z</dcterms:created>
  <dcterms:modified xsi:type="dcterms:W3CDTF">2006-11-16T06:39:38Z</dcterms:modified>
  <cp:category/>
  <cp:version/>
  <cp:contentType/>
  <cp:contentStatus/>
  <cp:revision>2</cp:revision>
</cp:coreProperties>
</file>