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asutaja_2\Desktop\"/>
    </mc:Choice>
  </mc:AlternateContent>
  <bookViews>
    <workbookView xWindow="3960" yWindow="0" windowWidth="18375" windowHeight="14325"/>
  </bookViews>
  <sheets>
    <sheet name="BA2019_2020" sheetId="6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6" l="1"/>
  <c r="G8" i="6"/>
  <c r="G74" i="6"/>
  <c r="I8" i="6"/>
  <c r="I74" i="6"/>
  <c r="E74" i="6"/>
  <c r="F8" i="6"/>
  <c r="F74" i="6"/>
  <c r="H8" i="6"/>
  <c r="H74" i="6"/>
  <c r="J8" i="6"/>
  <c r="J74" i="6"/>
  <c r="D74" i="6"/>
  <c r="C71" i="6"/>
  <c r="C59" i="6"/>
  <c r="C9" i="6"/>
  <c r="C25" i="6"/>
  <c r="C35" i="6"/>
  <c r="C44" i="6"/>
  <c r="C8" i="6"/>
  <c r="C74" i="6"/>
</calcChain>
</file>

<file path=xl/sharedStrings.xml><?xml version="1.0" encoding="utf-8"?>
<sst xmlns="http://schemas.openxmlformats.org/spreadsheetml/2006/main" count="203" uniqueCount="141">
  <si>
    <t>Ainekood</t>
  </si>
  <si>
    <t>Õppeaine nimetus</t>
  </si>
  <si>
    <t>EAP</t>
  </si>
  <si>
    <t>E/H</t>
  </si>
  <si>
    <t>ÜLDAINED</t>
  </si>
  <si>
    <t>Kohustuslikud ained</t>
  </si>
  <si>
    <t>A</t>
  </si>
  <si>
    <t>E</t>
  </si>
  <si>
    <t>s</t>
  </si>
  <si>
    <t>ERIALA AINED</t>
  </si>
  <si>
    <t>Eriala kohustuslikud üldained</t>
  </si>
  <si>
    <t>Klienditeeninduse alused</t>
  </si>
  <si>
    <t>Keskkonnakaitse ja rekreatsioon</t>
  </si>
  <si>
    <t>Anatoomia</t>
  </si>
  <si>
    <t>Füsioloogia</t>
  </si>
  <si>
    <t>Esmaabi</t>
  </si>
  <si>
    <t>Teenuste turundus</t>
  </si>
  <si>
    <t>Seiklustegevuste teooria ja metoodika</t>
  </si>
  <si>
    <t>Riskijuhtimine rekreatiivsetes tegevustes</t>
  </si>
  <si>
    <t>Tervisesport välitingimustes</t>
  </si>
  <si>
    <t>Tervisesport välitingimustes II</t>
  </si>
  <si>
    <t>Projekti planeerimine ja juhtimine</t>
  </si>
  <si>
    <t>Turism ja reisikorraldus</t>
  </si>
  <si>
    <t>Spordiorganisatsioon ja -korraldus</t>
  </si>
  <si>
    <t>Ürituste korraldamise praktika</t>
  </si>
  <si>
    <t>Rekreatsioon looduskeskkonnas</t>
  </si>
  <si>
    <t>Orienteerumine</t>
  </si>
  <si>
    <t>Rekreatiivsed rajatised looduskeskkonnas</t>
  </si>
  <si>
    <t>Rekreatsiooni geograafia</t>
  </si>
  <si>
    <t>Eesti elustik ja elukooslused</t>
  </si>
  <si>
    <t>Erinevad matkatehnikad</t>
  </si>
  <si>
    <t>Looduses liikumise teooria ja metoodika</t>
  </si>
  <si>
    <t>Ökoturism</t>
  </si>
  <si>
    <t>Laagripraktika</t>
  </si>
  <si>
    <t>Matkajuhtimise praktika</t>
  </si>
  <si>
    <t>Spordipedagoogika</t>
  </si>
  <si>
    <t>Spordisotsioloogia</t>
  </si>
  <si>
    <t>Rekreatsioonialane uurimistöö</t>
  </si>
  <si>
    <t>Teadusliku uurimistöö metoodika</t>
  </si>
  <si>
    <t>Bakalaureusetöö seminar</t>
  </si>
  <si>
    <t>Kvalitatiivsed uurimismeetodid</t>
  </si>
  <si>
    <t>Kvantitatiivsed uurimismeetodid</t>
  </si>
  <si>
    <t>VABAAINED sh.</t>
  </si>
  <si>
    <t>Vabaained</t>
  </si>
  <si>
    <t>TSR6040</t>
  </si>
  <si>
    <t>Bakalaureusetöö</t>
  </si>
  <si>
    <t>KOKKU :</t>
  </si>
  <si>
    <t>Akadeemilised õpi ja väljendusoskused</t>
  </si>
  <si>
    <t>PSP6066.LT</t>
  </si>
  <si>
    <t>Üld-ja sotsiaalpsühholoogia</t>
  </si>
  <si>
    <t>Ettevõtluse  alused</t>
  </si>
  <si>
    <t>Rekreatsiooniürituste korraldamine</t>
  </si>
  <si>
    <t xml:space="preserve">Üritusturunduse alused </t>
  </si>
  <si>
    <t>Välispraktika</t>
  </si>
  <si>
    <t>KUT6102.LT</t>
  </si>
  <si>
    <t>Toitumise alused</t>
  </si>
  <si>
    <t>Eriala valikained</t>
  </si>
  <si>
    <t>Suusatamise põhikursus</t>
  </si>
  <si>
    <t>Ujumise põhikursus</t>
  </si>
  <si>
    <t>Vaba aja ja rekreatsiooni teooriad</t>
  </si>
  <si>
    <t>Spordipsühholoogia: võistlus- ja harrastussport</t>
  </si>
  <si>
    <t>Liikumisharrastuse teooria</t>
  </si>
  <si>
    <t>Liikumisharrastuse didaktika</t>
  </si>
  <si>
    <t>Recreation Administration</t>
  </si>
  <si>
    <t>Ürituste produktsioon</t>
  </si>
  <si>
    <t>Ürituste korraldamine</t>
  </si>
  <si>
    <t>Valikained (valida 3 EAP)</t>
  </si>
  <si>
    <t>Ürituste rahastamine, sponsorlus ja presentatsioonitehnikad</t>
  </si>
  <si>
    <t>TSR6001.LT</t>
  </si>
  <si>
    <t>TSR6006.LT</t>
  </si>
  <si>
    <t>TSK6025.LT</t>
  </si>
  <si>
    <t>TSK6115.LT</t>
  </si>
  <si>
    <t>TSK6039.LT</t>
  </si>
  <si>
    <t>TSK6080.LT</t>
  </si>
  <si>
    <t>TSR6052.LT</t>
  </si>
  <si>
    <t>TSR6031.LT</t>
  </si>
  <si>
    <t>TSR6014.LT</t>
  </si>
  <si>
    <t>TSR6015.LT</t>
  </si>
  <si>
    <t>TST6024.LT</t>
  </si>
  <si>
    <t>TST6025.LT</t>
  </si>
  <si>
    <t>TST6034.LT</t>
  </si>
  <si>
    <t>TSR6008.LT</t>
  </si>
  <si>
    <t>TSK6005.LT</t>
  </si>
  <si>
    <t>LTI6003.LT</t>
  </si>
  <si>
    <t>Praktika  (kohust valida vähemalt 6EAP)</t>
  </si>
  <si>
    <t>Grupiprotsessid ja rühmatöö meetodid</t>
  </si>
  <si>
    <t>TSR6049.LT</t>
  </si>
  <si>
    <t>TSR6011.LT</t>
  </si>
  <si>
    <t>TSK6038.LT</t>
  </si>
  <si>
    <t>MLB6901.LT</t>
  </si>
  <si>
    <t>TSK6004.LT</t>
  </si>
  <si>
    <t>TSK6120.LT</t>
  </si>
  <si>
    <t>TST6007.LT</t>
  </si>
  <si>
    <t>TSR6004.LT</t>
  </si>
  <si>
    <t>TSR6002.LT</t>
  </si>
  <si>
    <t>TSR6003.LT</t>
  </si>
  <si>
    <t>TSR6053.LT</t>
  </si>
  <si>
    <t>TSR6005.LT</t>
  </si>
  <si>
    <t>PSP6068.LT</t>
  </si>
  <si>
    <t>Liikumisharrastuse teooria ja metoodika</t>
  </si>
  <si>
    <t>TSK6138.LT</t>
  </si>
  <si>
    <t>TSK6156.LT</t>
  </si>
  <si>
    <t>TSK6157.LT</t>
  </si>
  <si>
    <t>TSR6009.LT</t>
  </si>
  <si>
    <t>TSR6010.LT</t>
  </si>
  <si>
    <t>TSR6054.LT</t>
  </si>
  <si>
    <t>TSR6055.LT</t>
  </si>
  <si>
    <t>TSR6056.LT</t>
  </si>
  <si>
    <t>TSR6057.LT</t>
  </si>
  <si>
    <t>TSR6058.LT</t>
  </si>
  <si>
    <t>TSR6059.LT</t>
  </si>
  <si>
    <t>TSR6060.LT</t>
  </si>
  <si>
    <t>TSR6061.LT</t>
  </si>
  <si>
    <t>Mänguõpetuse metoodika</t>
  </si>
  <si>
    <t>Erialane inglise keel I</t>
  </si>
  <si>
    <t>LTI6001.LT</t>
  </si>
  <si>
    <t>Erialane inglise keel II</t>
  </si>
  <si>
    <t xml:space="preserve">Sissejuhatus turundusse </t>
  </si>
  <si>
    <t>KOR6069.FK</t>
  </si>
  <si>
    <t>Mäesuusatamise põhikursus</t>
  </si>
  <si>
    <t>Lumelauaspordi põhikursus</t>
  </si>
  <si>
    <t>YID6001.LT</t>
  </si>
  <si>
    <t>ELU- Erialasid Lõimiv Uuendus</t>
  </si>
  <si>
    <t>k</t>
  </si>
  <si>
    <t>TSR6062.LT</t>
  </si>
  <si>
    <t>TSR6063.LT</t>
  </si>
  <si>
    <t>2019/2020 õ.a Rekreatsioonikorraldus kalenderplaan semestrite jaotusena</t>
  </si>
  <si>
    <t>1-sem, 2019 sügis</t>
  </si>
  <si>
    <t>2-sem, 2020 kevad</t>
  </si>
  <si>
    <t>3-sem, 2020 sügis</t>
  </si>
  <si>
    <t>4-sem, 2021 kevad</t>
  </si>
  <si>
    <t>5-sem, 2021 sügis</t>
  </si>
  <si>
    <t>6-sem, 2022 kevad</t>
  </si>
  <si>
    <t>LCE6551.HT</t>
  </si>
  <si>
    <t>LCE6552.HT</t>
  </si>
  <si>
    <t>Erialane võõrkeel (kohustusli valida 6 EAP, vastavalt lähtetasemele valida üks)</t>
  </si>
  <si>
    <t>TSK6167.LT</t>
  </si>
  <si>
    <t>Sportlik meisterlikkus I</t>
  </si>
  <si>
    <t>TSK6168.LT</t>
  </si>
  <si>
    <t>Sportlik meisterlikkus II</t>
  </si>
  <si>
    <t>muud 20.02.2019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</si>
</sst>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Arial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66CC"/>
      <name val="Times New Roman"/>
      <family val="1"/>
    </font>
    <font>
      <b/>
      <sz val="10"/>
      <color rgb="FF4F81BD"/>
      <name val="Times New Roman"/>
      <family val="1"/>
    </font>
    <font>
      <sz val="10"/>
      <color rgb="FFFF0000"/>
      <name val="Times New Roman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3" tint="0.3999755851924192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4"/>
      <name val="Times New Roman"/>
      <family val="1"/>
    </font>
    <font>
      <b/>
      <sz val="10"/>
      <color theme="4"/>
      <name val="Times New Roman"/>
      <family val="1"/>
    </font>
    <font>
      <sz val="10"/>
      <color rgb="FF0066CC"/>
      <name val="Times New Roman"/>
      <family val="1"/>
    </font>
    <font>
      <sz val="10"/>
      <color rgb="FF222222"/>
      <name val="Times New Roman"/>
      <family val="1"/>
    </font>
    <font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9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86">
    <xf numFmtId="0" fontId="0" fillId="0" borderId="0" xfId="0" applyAlignment="1">
      <alignment wrapText="1"/>
    </xf>
    <xf numFmtId="0" fontId="2" fillId="0" borderId="0" xfId="0" applyFont="1"/>
    <xf numFmtId="0" fontId="3" fillId="0" borderId="5" xfId="0" applyFont="1" applyBorder="1"/>
    <xf numFmtId="0" fontId="4" fillId="0" borderId="12" xfId="0" applyFont="1" applyBorder="1"/>
    <xf numFmtId="0" fontId="5" fillId="0" borderId="13" xfId="0" applyFont="1" applyBorder="1"/>
    <xf numFmtId="0" fontId="6" fillId="0" borderId="19" xfId="0" applyFont="1" applyBorder="1" applyAlignment="1">
      <alignment horizontal="center"/>
    </xf>
    <xf numFmtId="0" fontId="1" fillId="0" borderId="10" xfId="0" applyFont="1" applyBorder="1"/>
    <xf numFmtId="0" fontId="2" fillId="3" borderId="18" xfId="0" applyFont="1" applyFill="1" applyBorder="1"/>
    <xf numFmtId="0" fontId="2" fillId="0" borderId="8" xfId="0" applyFont="1" applyBorder="1"/>
    <xf numFmtId="0" fontId="1" fillId="0" borderId="20" xfId="0" applyFont="1" applyBorder="1"/>
    <xf numFmtId="0" fontId="3" fillId="0" borderId="15" xfId="0" applyFont="1" applyBorder="1"/>
    <xf numFmtId="0" fontId="1" fillId="0" borderId="16" xfId="0" applyFont="1" applyBorder="1" applyAlignment="1">
      <alignment horizontal="center"/>
    </xf>
    <xf numFmtId="0" fontId="3" fillId="0" borderId="10" xfId="0" applyFont="1" applyBorder="1"/>
    <xf numFmtId="0" fontId="6" fillId="0" borderId="10" xfId="0" applyFont="1" applyBorder="1"/>
    <xf numFmtId="0" fontId="1" fillId="0" borderId="9" xfId="0" applyFont="1" applyBorder="1" applyAlignment="1">
      <alignment horizontal="left"/>
    </xf>
    <xf numFmtId="0" fontId="9" fillId="0" borderId="15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20" xfId="0" applyFont="1" applyBorder="1"/>
    <xf numFmtId="0" fontId="3" fillId="0" borderId="20" xfId="0" applyFont="1" applyBorder="1"/>
    <xf numFmtId="0" fontId="1" fillId="0" borderId="14" xfId="0" applyFont="1" applyBorder="1"/>
    <xf numFmtId="0" fontId="1" fillId="0" borderId="20" xfId="0" applyFont="1" applyBorder="1" applyAlignment="1">
      <alignment horizontal="center"/>
    </xf>
    <xf numFmtId="0" fontId="11" fillId="0" borderId="0" xfId="0" applyFont="1"/>
    <xf numFmtId="0" fontId="2" fillId="0" borderId="6" xfId="0" applyFont="1" applyBorder="1"/>
    <xf numFmtId="0" fontId="2" fillId="0" borderId="4" xfId="0" applyFont="1" applyBorder="1" applyAlignment="1">
      <alignment horizontal="center"/>
    </xf>
    <xf numFmtId="0" fontId="6" fillId="0" borderId="0" xfId="0" applyFont="1"/>
    <xf numFmtId="0" fontId="1" fillId="0" borderId="20" xfId="0" applyFont="1" applyBorder="1" applyAlignment="1">
      <alignment wrapText="1"/>
    </xf>
    <xf numFmtId="0" fontId="1" fillId="0" borderId="7" xfId="0" applyFont="1" applyBorder="1"/>
    <xf numFmtId="0" fontId="3" fillId="0" borderId="17" xfId="0" applyFont="1" applyBorder="1" applyAlignment="1">
      <alignment vertical="top"/>
    </xf>
    <xf numFmtId="0" fontId="10" fillId="0" borderId="19" xfId="0" applyFont="1" applyBorder="1" applyAlignment="1">
      <alignment horizontal="center"/>
    </xf>
    <xf numFmtId="0" fontId="10" fillId="0" borderId="10" xfId="0" applyFont="1" applyBorder="1"/>
    <xf numFmtId="0" fontId="10" fillId="0" borderId="0" xfId="0" applyFont="1" applyAlignment="1">
      <alignment wrapText="1"/>
    </xf>
    <xf numFmtId="0" fontId="10" fillId="0" borderId="20" xfId="0" applyFont="1" applyBorder="1"/>
    <xf numFmtId="0" fontId="10" fillId="0" borderId="20" xfId="0" applyFont="1" applyBorder="1" applyAlignment="1">
      <alignment horizontal="center"/>
    </xf>
    <xf numFmtId="0" fontId="13" fillId="0" borderId="10" xfId="0" applyFont="1" applyBorder="1"/>
    <xf numFmtId="0" fontId="6" fillId="0" borderId="16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22" xfId="0" applyFont="1" applyBorder="1"/>
    <xf numFmtId="0" fontId="6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" fillId="0" borderId="6" xfId="0" applyFont="1" applyBorder="1"/>
    <xf numFmtId="0" fontId="10" fillId="0" borderId="16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" fillId="0" borderId="1" xfId="0" applyFont="1" applyBorder="1"/>
    <xf numFmtId="0" fontId="13" fillId="0" borderId="22" xfId="0" applyFont="1" applyBorder="1"/>
    <xf numFmtId="0" fontId="6" fillId="0" borderId="12" xfId="0" applyFont="1" applyBorder="1"/>
    <xf numFmtId="0" fontId="14" fillId="0" borderId="12" xfId="0" applyFont="1" applyBorder="1"/>
    <xf numFmtId="0" fontId="6" fillId="0" borderId="6" xfId="0" applyFont="1" applyBorder="1"/>
    <xf numFmtId="0" fontId="12" fillId="0" borderId="20" xfId="0" applyFont="1" applyBorder="1" applyAlignment="1">
      <alignment wrapText="1"/>
    </xf>
    <xf numFmtId="0" fontId="13" fillId="0" borderId="6" xfId="0" applyFont="1" applyBorder="1"/>
    <xf numFmtId="0" fontId="10" fillId="2" borderId="11" xfId="0" applyFont="1" applyFill="1" applyBorder="1"/>
    <xf numFmtId="0" fontId="10" fillId="0" borderId="20" xfId="0" applyFont="1" applyBorder="1" applyAlignment="1">
      <alignment wrapText="1"/>
    </xf>
    <xf numFmtId="0" fontId="1" fillId="0" borderId="20" xfId="0" applyFont="1" applyBorder="1" applyAlignment="1">
      <alignment horizontal="left" wrapText="1"/>
    </xf>
    <xf numFmtId="0" fontId="1" fillId="0" borderId="20" xfId="0" applyFont="1" applyBorder="1" applyAlignment="1">
      <alignment horizontal="center" wrapText="1"/>
    </xf>
    <xf numFmtId="0" fontId="5" fillId="0" borderId="22" xfId="0" applyFont="1" applyBorder="1"/>
    <xf numFmtId="0" fontId="15" fillId="0" borderId="20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6" fillId="0" borderId="2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0" fillId="0" borderId="20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0" fillId="0" borderId="3" xfId="0" applyFont="1" applyFill="1" applyBorder="1" applyAlignment="1">
      <alignment wrapText="1"/>
    </xf>
    <xf numFmtId="0" fontId="10" fillId="0" borderId="10" xfId="0" applyFont="1" applyFill="1" applyBorder="1"/>
    <xf numFmtId="0" fontId="1" fillId="0" borderId="9" xfId="0" applyFont="1" applyFill="1" applyBorder="1" applyAlignment="1">
      <alignment horizontal="left"/>
    </xf>
    <xf numFmtId="0" fontId="10" fillId="0" borderId="20" xfId="0" applyFont="1" applyFill="1" applyBorder="1" applyAlignment="1">
      <alignment wrapText="1"/>
    </xf>
    <xf numFmtId="0" fontId="10" fillId="0" borderId="11" xfId="0" applyFont="1" applyFill="1" applyBorder="1"/>
    <xf numFmtId="0" fontId="16" fillId="0" borderId="0" xfId="0" applyFont="1" applyAlignment="1">
      <alignment wrapText="1"/>
    </xf>
    <xf numFmtId="0" fontId="1" fillId="0" borderId="10" xfId="0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10" xfId="0" applyFont="1" applyBorder="1" applyAlignment="1">
      <alignment wrapText="1"/>
    </xf>
    <xf numFmtId="0" fontId="1" fillId="0" borderId="20" xfId="0" applyFont="1" applyFill="1" applyBorder="1"/>
    <xf numFmtId="0" fontId="10" fillId="0" borderId="20" xfId="0" applyFont="1" applyFill="1" applyBorder="1"/>
    <xf numFmtId="0" fontId="6" fillId="0" borderId="2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21" xfId="0" applyFont="1" applyBorder="1" applyAlignment="1">
      <alignment horizontal="left" wrapText="1"/>
    </xf>
  </cellXfs>
  <cellStyles count="297">
    <cellStyle name="Hüperlink" xfId="1" builtinId="8" hidden="1"/>
    <cellStyle name="Hüperlink" xfId="3" builtinId="8" hidden="1"/>
    <cellStyle name="Hüperlink" xfId="5" builtinId="8" hidden="1"/>
    <cellStyle name="Hüperlink" xfId="7" builtinId="8" hidden="1"/>
    <cellStyle name="Hüperlink" xfId="9" builtinId="8" hidden="1"/>
    <cellStyle name="Hüperlink" xfId="11" builtinId="8" hidden="1"/>
    <cellStyle name="Hüperlink" xfId="13" builtinId="8" hidden="1"/>
    <cellStyle name="Hüperlink" xfId="15" builtinId="8" hidden="1"/>
    <cellStyle name="Hüperlink" xfId="17" builtinId="8" hidden="1"/>
    <cellStyle name="Hüperlink" xfId="19" builtinId="8" hidden="1"/>
    <cellStyle name="Hüperlink" xfId="21" builtinId="8" hidden="1"/>
    <cellStyle name="Hüperlink" xfId="23" builtinId="8" hidden="1"/>
    <cellStyle name="Hüperlink" xfId="25" builtinId="8" hidden="1"/>
    <cellStyle name="Hüperlink" xfId="27" builtinId="8" hidden="1"/>
    <cellStyle name="Hüperlink" xfId="29" builtinId="8" hidden="1"/>
    <cellStyle name="Hüperlink" xfId="31" builtinId="8" hidden="1"/>
    <cellStyle name="Hüperlink" xfId="33" builtinId="8" hidden="1"/>
    <cellStyle name="Hüperlink" xfId="35" builtinId="8" hidden="1"/>
    <cellStyle name="Hüperlink" xfId="37" builtinId="8" hidden="1"/>
    <cellStyle name="Hüperlink" xfId="39" builtinId="8" hidden="1"/>
    <cellStyle name="Hüperlink" xfId="41" builtinId="8" hidden="1"/>
    <cellStyle name="Hüperlink" xfId="43" builtinId="8" hidden="1"/>
    <cellStyle name="Hüperlink" xfId="45" builtinId="8" hidden="1"/>
    <cellStyle name="Hüperlink" xfId="47" builtinId="8" hidden="1"/>
    <cellStyle name="Hüperlink" xfId="49" builtinId="8" hidden="1"/>
    <cellStyle name="Hüperlink" xfId="51" builtinId="8" hidden="1"/>
    <cellStyle name="Hüperlink" xfId="53" builtinId="8" hidden="1"/>
    <cellStyle name="Hüperlink" xfId="55" builtinId="8" hidden="1"/>
    <cellStyle name="Hüperlink" xfId="57" builtinId="8" hidden="1"/>
    <cellStyle name="Hüperlink" xfId="59" builtinId="8" hidden="1"/>
    <cellStyle name="Hüperlink" xfId="61" builtinId="8" hidden="1"/>
    <cellStyle name="Hüperlink" xfId="63" builtinId="8" hidden="1"/>
    <cellStyle name="Hüperlink" xfId="65" builtinId="8" hidden="1"/>
    <cellStyle name="Hüperlink" xfId="67" builtinId="8" hidden="1"/>
    <cellStyle name="Hüperlink" xfId="69" builtinId="8" hidden="1"/>
    <cellStyle name="Hüperlink" xfId="71" builtinId="8" hidden="1"/>
    <cellStyle name="Hüperlink" xfId="73" builtinId="8" hidden="1"/>
    <cellStyle name="Hüperlink" xfId="75" builtinId="8" hidden="1"/>
    <cellStyle name="Hüperlink" xfId="77" builtinId="8" hidden="1"/>
    <cellStyle name="Hüperlink" xfId="79" builtinId="8" hidden="1"/>
    <cellStyle name="Hüperlink" xfId="81" builtinId="8" hidden="1"/>
    <cellStyle name="Hüperlink" xfId="83" builtinId="8" hidden="1"/>
    <cellStyle name="Hüperlink" xfId="85" builtinId="8" hidden="1"/>
    <cellStyle name="Hüperlink" xfId="87" builtinId="8" hidden="1"/>
    <cellStyle name="Hüperlink" xfId="89" builtinId="8" hidden="1"/>
    <cellStyle name="Hüperlink" xfId="91" builtinId="8" hidden="1"/>
    <cellStyle name="Hüperlink" xfId="93" builtinId="8" hidden="1"/>
    <cellStyle name="Hüperlink" xfId="95" builtinId="8" hidden="1"/>
    <cellStyle name="Hüperlink" xfId="97" builtinId="8" hidden="1"/>
    <cellStyle name="Hüperlink" xfId="99" builtinId="8" hidden="1"/>
    <cellStyle name="Hüperlink" xfId="101" builtinId="8" hidden="1"/>
    <cellStyle name="Hüperlink" xfId="103" builtinId="8" hidden="1"/>
    <cellStyle name="Hüperlink" xfId="105" builtinId="8" hidden="1"/>
    <cellStyle name="Hüperlink" xfId="107" builtinId="8" hidden="1"/>
    <cellStyle name="Hüperlink" xfId="109" builtinId="8" hidden="1"/>
    <cellStyle name="Hüperlink" xfId="111" builtinId="8" hidden="1"/>
    <cellStyle name="Hüperlink" xfId="113" builtinId="8" hidden="1"/>
    <cellStyle name="Hüperlink" xfId="115" builtinId="8" hidden="1"/>
    <cellStyle name="Hüperlink" xfId="117" builtinId="8" hidden="1"/>
    <cellStyle name="Hüperlink" xfId="119" builtinId="8" hidden="1"/>
    <cellStyle name="Hüperlink" xfId="121" builtinId="8" hidden="1"/>
    <cellStyle name="Hüperlink" xfId="123" builtinId="8" hidden="1"/>
    <cellStyle name="Hüperlink" xfId="125" builtinId="8" hidden="1"/>
    <cellStyle name="Hüperlink" xfId="127" builtinId="8" hidden="1"/>
    <cellStyle name="Hüperlink" xfId="129" builtinId="8" hidden="1"/>
    <cellStyle name="Hüperlink" xfId="131" builtinId="8" hidden="1"/>
    <cellStyle name="Hüperlink" xfId="133" builtinId="8" hidden="1"/>
    <cellStyle name="Hüperlink" xfId="135" builtinId="8" hidden="1"/>
    <cellStyle name="Hüperlink" xfId="137" builtinId="8" hidden="1"/>
    <cellStyle name="Hüperlink" xfId="139" builtinId="8" hidden="1"/>
    <cellStyle name="Hüperlink" xfId="141" builtinId="8" hidden="1"/>
    <cellStyle name="Hüperlink" xfId="143" builtinId="8" hidden="1"/>
    <cellStyle name="Hüperlink" xfId="145" builtinId="8" hidden="1"/>
    <cellStyle name="Hüperlink" xfId="147" builtinId="8" hidden="1"/>
    <cellStyle name="Hüperlink" xfId="149" builtinId="8" hidden="1"/>
    <cellStyle name="Hüperlink" xfId="151" builtinId="8" hidden="1"/>
    <cellStyle name="Hüperlink" xfId="153" builtinId="8" hidden="1"/>
    <cellStyle name="Hüperlink" xfId="155" builtinId="8" hidden="1"/>
    <cellStyle name="Hüperlink" xfId="157" builtinId="8" hidden="1"/>
    <cellStyle name="Hüperlink" xfId="159" builtinId="8" hidden="1"/>
    <cellStyle name="Hüperlink" xfId="161" builtinId="8" hidden="1"/>
    <cellStyle name="Hüperlink" xfId="163" builtinId="8" hidden="1"/>
    <cellStyle name="Hüperlink" xfId="165" builtinId="8" hidden="1"/>
    <cellStyle name="Hüperlink" xfId="167" builtinId="8" hidden="1"/>
    <cellStyle name="Hüperlink" xfId="169" builtinId="8" hidden="1"/>
    <cellStyle name="Hüperlink" xfId="171" builtinId="8" hidden="1"/>
    <cellStyle name="Hüperlink" xfId="173" builtinId="8" hidden="1"/>
    <cellStyle name="Hüperlink" xfId="175" builtinId="8" hidden="1"/>
    <cellStyle name="Hüperlink" xfId="177" builtinId="8" hidden="1"/>
    <cellStyle name="Hüperlink" xfId="179" builtinId="8" hidden="1"/>
    <cellStyle name="Hüperlink" xfId="181" builtinId="8" hidden="1"/>
    <cellStyle name="Hüperlink" xfId="183" builtinId="8" hidden="1"/>
    <cellStyle name="Hüperlink" xfId="185" builtinId="8" hidden="1"/>
    <cellStyle name="Hüperlink" xfId="187" builtinId="8" hidden="1"/>
    <cellStyle name="Hüperlink" xfId="189" builtinId="8" hidden="1"/>
    <cellStyle name="Hüperlink" xfId="191" builtinId="8" hidden="1"/>
    <cellStyle name="Hüperlink" xfId="193" builtinId="8" hidden="1"/>
    <cellStyle name="Hüperlink" xfId="195" builtinId="8" hidden="1"/>
    <cellStyle name="Hüperlink" xfId="197" builtinId="8" hidden="1"/>
    <cellStyle name="Hüperlink" xfId="199" builtinId="8" hidden="1"/>
    <cellStyle name="Hüperlink" xfId="201" builtinId="8" hidden="1"/>
    <cellStyle name="Hüperlink" xfId="203" builtinId="8" hidden="1"/>
    <cellStyle name="Hüperlink" xfId="205" builtinId="8" hidden="1"/>
    <cellStyle name="Hüperlink" xfId="207" builtinId="8" hidden="1"/>
    <cellStyle name="Hüperlink" xfId="209" builtinId="8" hidden="1"/>
    <cellStyle name="Hüperlink" xfId="211" builtinId="8" hidden="1"/>
    <cellStyle name="Hüperlink" xfId="213" builtinId="8" hidden="1"/>
    <cellStyle name="Hüperlink" xfId="215" builtinId="8" hidden="1"/>
    <cellStyle name="Hüperlink" xfId="217" builtinId="8" hidden="1"/>
    <cellStyle name="Hüperlink" xfId="219" builtinId="8" hidden="1"/>
    <cellStyle name="Hüperlink" xfId="221" builtinId="8" hidden="1"/>
    <cellStyle name="Hüperlink" xfId="223" builtinId="8" hidden="1"/>
    <cellStyle name="Hüperlink" xfId="225" builtinId="8" hidden="1"/>
    <cellStyle name="Hüperlink" xfId="227" builtinId="8" hidden="1"/>
    <cellStyle name="Hüperlink" xfId="229" builtinId="8" hidden="1"/>
    <cellStyle name="Hüperlink" xfId="231" builtinId="8" hidden="1"/>
    <cellStyle name="Hüperlink" xfId="233" builtinId="8" hidden="1"/>
    <cellStyle name="Hüperlink" xfId="235" builtinId="8" hidden="1"/>
    <cellStyle name="Hüperlink" xfId="237" builtinId="8" hidden="1"/>
    <cellStyle name="Hüperlink" xfId="239" builtinId="8" hidden="1"/>
    <cellStyle name="Hüperlink" xfId="241" builtinId="8" hidden="1"/>
    <cellStyle name="Hüperlink" xfId="243" builtinId="8" hidden="1"/>
    <cellStyle name="Hüperlink" xfId="245" builtinId="8" hidden="1"/>
    <cellStyle name="Hüperlink" xfId="247" builtinId="8" hidden="1"/>
    <cellStyle name="Hüperlink" xfId="249" builtinId="8" hidden="1"/>
    <cellStyle name="Hüperlink" xfId="251" builtinId="8" hidden="1"/>
    <cellStyle name="Hüperlink" xfId="253" builtinId="8" hidden="1"/>
    <cellStyle name="Hüperlink" xfId="255" builtinId="8" hidden="1"/>
    <cellStyle name="Hüperlink" xfId="257" builtinId="8" hidden="1"/>
    <cellStyle name="Hüperlink" xfId="259" builtinId="8" hidden="1"/>
    <cellStyle name="Hüperlink" xfId="261" builtinId="8" hidden="1"/>
    <cellStyle name="Hüperlink" xfId="263" builtinId="8" hidden="1"/>
    <cellStyle name="Hüperlink" xfId="265" builtinId="8" hidden="1"/>
    <cellStyle name="Hüperlink" xfId="267" builtinId="8" hidden="1"/>
    <cellStyle name="Hüperlink" xfId="269" builtinId="8" hidden="1"/>
    <cellStyle name="Hüperlink" xfId="271" builtinId="8" hidden="1"/>
    <cellStyle name="Hüperlink" xfId="273" builtinId="8" hidden="1"/>
    <cellStyle name="Hüperlink" xfId="275" builtinId="8" hidden="1"/>
    <cellStyle name="Hüperlink" xfId="277" builtinId="8" hidden="1"/>
    <cellStyle name="Hüperlink" xfId="279" builtinId="8" hidden="1"/>
    <cellStyle name="Hüperlink" xfId="281" builtinId="8" hidden="1"/>
    <cellStyle name="Hüperlink" xfId="283" builtinId="8" hidden="1"/>
    <cellStyle name="Hüperlink" xfId="285" builtinId="8" hidden="1"/>
    <cellStyle name="Hüperlink" xfId="287" builtinId="8" hidden="1"/>
    <cellStyle name="Hüperlink" xfId="289" builtinId="8" hidden="1"/>
    <cellStyle name="Hüperlink" xfId="291" builtinId="8" hidden="1"/>
    <cellStyle name="Hüperlink" xfId="293" builtinId="8" hidden="1"/>
    <cellStyle name="Hüperlink" xfId="295" builtinId="8" hidden="1"/>
    <cellStyle name="Külastatud hüperlink" xfId="2" builtinId="9" hidden="1"/>
    <cellStyle name="Külastatud hüperlink" xfId="4" builtinId="9" hidden="1"/>
    <cellStyle name="Külastatud hüperlink" xfId="6" builtinId="9" hidden="1"/>
    <cellStyle name="Külastatud hüperlink" xfId="8" builtinId="9" hidden="1"/>
    <cellStyle name="Külastatud hüperlink" xfId="10" builtinId="9" hidden="1"/>
    <cellStyle name="Külastatud hüperlink" xfId="12" builtinId="9" hidden="1"/>
    <cellStyle name="Külastatud hüperlink" xfId="14" builtinId="9" hidden="1"/>
    <cellStyle name="Külastatud hüperlink" xfId="16" builtinId="9" hidden="1"/>
    <cellStyle name="Külastatud hüperlink" xfId="18" builtinId="9" hidden="1"/>
    <cellStyle name="Külastatud hüperlink" xfId="20" builtinId="9" hidden="1"/>
    <cellStyle name="Külastatud hüperlink" xfId="22" builtinId="9" hidden="1"/>
    <cellStyle name="Külastatud hüperlink" xfId="24" builtinId="9" hidden="1"/>
    <cellStyle name="Külastatud hüperlink" xfId="26" builtinId="9" hidden="1"/>
    <cellStyle name="Külastatud hüperlink" xfId="28" builtinId="9" hidden="1"/>
    <cellStyle name="Külastatud hüperlink" xfId="30" builtinId="9" hidden="1"/>
    <cellStyle name="Külastatud hüperlink" xfId="32" builtinId="9" hidden="1"/>
    <cellStyle name="Külastatud hüperlink" xfId="34" builtinId="9" hidden="1"/>
    <cellStyle name="Külastatud hüperlink" xfId="36" builtinId="9" hidden="1"/>
    <cellStyle name="Külastatud hüperlink" xfId="38" builtinId="9" hidden="1"/>
    <cellStyle name="Külastatud hüperlink" xfId="40" builtinId="9" hidden="1"/>
    <cellStyle name="Külastatud hüperlink" xfId="42" builtinId="9" hidden="1"/>
    <cellStyle name="Külastatud hüperlink" xfId="44" builtinId="9" hidden="1"/>
    <cellStyle name="Külastatud hüperlink" xfId="46" builtinId="9" hidden="1"/>
    <cellStyle name="Külastatud hüperlink" xfId="48" builtinId="9" hidden="1"/>
    <cellStyle name="Külastatud hüperlink" xfId="50" builtinId="9" hidden="1"/>
    <cellStyle name="Külastatud hüperlink" xfId="52" builtinId="9" hidden="1"/>
    <cellStyle name="Külastatud hüperlink" xfId="54" builtinId="9" hidden="1"/>
    <cellStyle name="Külastatud hüperlink" xfId="56" builtinId="9" hidden="1"/>
    <cellStyle name="Külastatud hüperlink" xfId="58" builtinId="9" hidden="1"/>
    <cellStyle name="Külastatud hüperlink" xfId="60" builtinId="9" hidden="1"/>
    <cellStyle name="Külastatud hüperlink" xfId="62" builtinId="9" hidden="1"/>
    <cellStyle name="Külastatud hüperlink" xfId="64" builtinId="9" hidden="1"/>
    <cellStyle name="Külastatud hüperlink" xfId="66" builtinId="9" hidden="1"/>
    <cellStyle name="Külastatud hüperlink" xfId="68" builtinId="9" hidden="1"/>
    <cellStyle name="Külastatud hüperlink" xfId="70" builtinId="9" hidden="1"/>
    <cellStyle name="Külastatud hüperlink" xfId="72" builtinId="9" hidden="1"/>
    <cellStyle name="Külastatud hüperlink" xfId="74" builtinId="9" hidden="1"/>
    <cellStyle name="Külastatud hüperlink" xfId="76" builtinId="9" hidden="1"/>
    <cellStyle name="Külastatud hüperlink" xfId="78" builtinId="9" hidden="1"/>
    <cellStyle name="Külastatud hüperlink" xfId="80" builtinId="9" hidden="1"/>
    <cellStyle name="Külastatud hüperlink" xfId="82" builtinId="9" hidden="1"/>
    <cellStyle name="Külastatud hüperlink" xfId="84" builtinId="9" hidden="1"/>
    <cellStyle name="Külastatud hüperlink" xfId="86" builtinId="9" hidden="1"/>
    <cellStyle name="Külastatud hüperlink" xfId="88" builtinId="9" hidden="1"/>
    <cellStyle name="Külastatud hüperlink" xfId="90" builtinId="9" hidden="1"/>
    <cellStyle name="Külastatud hüperlink" xfId="92" builtinId="9" hidden="1"/>
    <cellStyle name="Külastatud hüperlink" xfId="94" builtinId="9" hidden="1"/>
    <cellStyle name="Külastatud hüperlink" xfId="96" builtinId="9" hidden="1"/>
    <cellStyle name="Külastatud hüperlink" xfId="98" builtinId="9" hidden="1"/>
    <cellStyle name="Külastatud hüperlink" xfId="100" builtinId="9" hidden="1"/>
    <cellStyle name="Külastatud hüperlink" xfId="102" builtinId="9" hidden="1"/>
    <cellStyle name="Külastatud hüperlink" xfId="104" builtinId="9" hidden="1"/>
    <cellStyle name="Külastatud hüperlink" xfId="106" builtinId="9" hidden="1"/>
    <cellStyle name="Külastatud hüperlink" xfId="108" builtinId="9" hidden="1"/>
    <cellStyle name="Külastatud hüperlink" xfId="110" builtinId="9" hidden="1"/>
    <cellStyle name="Külastatud hüperlink" xfId="112" builtinId="9" hidden="1"/>
    <cellStyle name="Külastatud hüperlink" xfId="114" builtinId="9" hidden="1"/>
    <cellStyle name="Külastatud hüperlink" xfId="116" builtinId="9" hidden="1"/>
    <cellStyle name="Külastatud hüperlink" xfId="118" builtinId="9" hidden="1"/>
    <cellStyle name="Külastatud hüperlink" xfId="120" builtinId="9" hidden="1"/>
    <cellStyle name="Külastatud hüperlink" xfId="122" builtinId="9" hidden="1"/>
    <cellStyle name="Külastatud hüperlink" xfId="124" builtinId="9" hidden="1"/>
    <cellStyle name="Külastatud hüperlink" xfId="126" builtinId="9" hidden="1"/>
    <cellStyle name="Külastatud hüperlink" xfId="128" builtinId="9" hidden="1"/>
    <cellStyle name="Külastatud hüperlink" xfId="130" builtinId="9" hidden="1"/>
    <cellStyle name="Külastatud hüperlink" xfId="132" builtinId="9" hidden="1"/>
    <cellStyle name="Külastatud hüperlink" xfId="134" builtinId="9" hidden="1"/>
    <cellStyle name="Külastatud hüperlink" xfId="136" builtinId="9" hidden="1"/>
    <cellStyle name="Külastatud hüperlink" xfId="138" builtinId="9" hidden="1"/>
    <cellStyle name="Külastatud hüperlink" xfId="140" builtinId="9" hidden="1"/>
    <cellStyle name="Külastatud hüperlink" xfId="142" builtinId="9" hidden="1"/>
    <cellStyle name="Külastatud hüperlink" xfId="144" builtinId="9" hidden="1"/>
    <cellStyle name="Külastatud hüperlink" xfId="146" builtinId="9" hidden="1"/>
    <cellStyle name="Külastatud hüperlink" xfId="148" builtinId="9" hidden="1"/>
    <cellStyle name="Külastatud hüperlink" xfId="150" builtinId="9" hidden="1"/>
    <cellStyle name="Külastatud hüperlink" xfId="152" builtinId="9" hidden="1"/>
    <cellStyle name="Külastatud hüperlink" xfId="154" builtinId="9" hidden="1"/>
    <cellStyle name="Külastatud hüperlink" xfId="156" builtinId="9" hidden="1"/>
    <cellStyle name="Külastatud hüperlink" xfId="158" builtinId="9" hidden="1"/>
    <cellStyle name="Külastatud hüperlink" xfId="160" builtinId="9" hidden="1"/>
    <cellStyle name="Külastatud hüperlink" xfId="162" builtinId="9" hidden="1"/>
    <cellStyle name="Külastatud hüperlink" xfId="164" builtinId="9" hidden="1"/>
    <cellStyle name="Külastatud hüperlink" xfId="166" builtinId="9" hidden="1"/>
    <cellStyle name="Külastatud hüperlink" xfId="168" builtinId="9" hidden="1"/>
    <cellStyle name="Külastatud hüperlink" xfId="170" builtinId="9" hidden="1"/>
    <cellStyle name="Külastatud hüperlink" xfId="172" builtinId="9" hidden="1"/>
    <cellStyle name="Külastatud hüperlink" xfId="174" builtinId="9" hidden="1"/>
    <cellStyle name="Külastatud hüperlink" xfId="176" builtinId="9" hidden="1"/>
    <cellStyle name="Külastatud hüperlink" xfId="178" builtinId="9" hidden="1"/>
    <cellStyle name="Külastatud hüperlink" xfId="180" builtinId="9" hidden="1"/>
    <cellStyle name="Külastatud hüperlink" xfId="182" builtinId="9" hidden="1"/>
    <cellStyle name="Külastatud hüperlink" xfId="184" builtinId="9" hidden="1"/>
    <cellStyle name="Külastatud hüperlink" xfId="186" builtinId="9" hidden="1"/>
    <cellStyle name="Külastatud hüperlink" xfId="188" builtinId="9" hidden="1"/>
    <cellStyle name="Külastatud hüperlink" xfId="190" builtinId="9" hidden="1"/>
    <cellStyle name="Külastatud hüperlink" xfId="192" builtinId="9" hidden="1"/>
    <cellStyle name="Külastatud hüperlink" xfId="194" builtinId="9" hidden="1"/>
    <cellStyle name="Külastatud hüperlink" xfId="196" builtinId="9" hidden="1"/>
    <cellStyle name="Külastatud hüperlink" xfId="198" builtinId="9" hidden="1"/>
    <cellStyle name="Külastatud hüperlink" xfId="200" builtinId="9" hidden="1"/>
    <cellStyle name="Külastatud hüperlink" xfId="202" builtinId="9" hidden="1"/>
    <cellStyle name="Külastatud hüperlink" xfId="204" builtinId="9" hidden="1"/>
    <cellStyle name="Külastatud hüperlink" xfId="206" builtinId="9" hidden="1"/>
    <cellStyle name="Külastatud hüperlink" xfId="208" builtinId="9" hidden="1"/>
    <cellStyle name="Külastatud hüperlink" xfId="210" builtinId="9" hidden="1"/>
    <cellStyle name="Külastatud hüperlink" xfId="212" builtinId="9" hidden="1"/>
    <cellStyle name="Külastatud hüperlink" xfId="214" builtinId="9" hidden="1"/>
    <cellStyle name="Külastatud hüperlink" xfId="216" builtinId="9" hidden="1"/>
    <cellStyle name="Külastatud hüperlink" xfId="218" builtinId="9" hidden="1"/>
    <cellStyle name="Külastatud hüperlink" xfId="220" builtinId="9" hidden="1"/>
    <cellStyle name="Külastatud hüperlink" xfId="222" builtinId="9" hidden="1"/>
    <cellStyle name="Külastatud hüperlink" xfId="224" builtinId="9" hidden="1"/>
    <cellStyle name="Külastatud hüperlink" xfId="226" builtinId="9" hidden="1"/>
    <cellStyle name="Külastatud hüperlink" xfId="228" builtinId="9" hidden="1"/>
    <cellStyle name="Külastatud hüperlink" xfId="230" builtinId="9" hidden="1"/>
    <cellStyle name="Külastatud hüperlink" xfId="232" builtinId="9" hidden="1"/>
    <cellStyle name="Külastatud hüperlink" xfId="234" builtinId="9" hidden="1"/>
    <cellStyle name="Külastatud hüperlink" xfId="236" builtinId="9" hidden="1"/>
    <cellStyle name="Külastatud hüperlink" xfId="238" builtinId="9" hidden="1"/>
    <cellStyle name="Külastatud hüperlink" xfId="240" builtinId="9" hidden="1"/>
    <cellStyle name="Külastatud hüperlink" xfId="242" builtinId="9" hidden="1"/>
    <cellStyle name="Külastatud hüperlink" xfId="244" builtinId="9" hidden="1"/>
    <cellStyle name="Külastatud hüperlink" xfId="246" builtinId="9" hidden="1"/>
    <cellStyle name="Külastatud hüperlink" xfId="248" builtinId="9" hidden="1"/>
    <cellStyle name="Külastatud hüperlink" xfId="250" builtinId="9" hidden="1"/>
    <cellStyle name="Külastatud hüperlink" xfId="252" builtinId="9" hidden="1"/>
    <cellStyle name="Külastatud hüperlink" xfId="254" builtinId="9" hidden="1"/>
    <cellStyle name="Külastatud hüperlink" xfId="256" builtinId="9" hidden="1"/>
    <cellStyle name="Külastatud hüperlink" xfId="258" builtinId="9" hidden="1"/>
    <cellStyle name="Külastatud hüperlink" xfId="260" builtinId="9" hidden="1"/>
    <cellStyle name="Külastatud hüperlink" xfId="262" builtinId="9" hidden="1"/>
    <cellStyle name="Külastatud hüperlink" xfId="264" builtinId="9" hidden="1"/>
    <cellStyle name="Külastatud hüperlink" xfId="266" builtinId="9" hidden="1"/>
    <cellStyle name="Külastatud hüperlink" xfId="268" builtinId="9" hidden="1"/>
    <cellStyle name="Külastatud hüperlink" xfId="270" builtinId="9" hidden="1"/>
    <cellStyle name="Külastatud hüperlink" xfId="272" builtinId="9" hidden="1"/>
    <cellStyle name="Külastatud hüperlink" xfId="274" builtinId="9" hidden="1"/>
    <cellStyle name="Külastatud hüperlink" xfId="276" builtinId="9" hidden="1"/>
    <cellStyle name="Külastatud hüperlink" xfId="278" builtinId="9" hidden="1"/>
    <cellStyle name="Külastatud hüperlink" xfId="280" builtinId="9" hidden="1"/>
    <cellStyle name="Külastatud hüperlink" xfId="282" builtinId="9" hidden="1"/>
    <cellStyle name="Külastatud hüperlink" xfId="284" builtinId="9" hidden="1"/>
    <cellStyle name="Külastatud hüperlink" xfId="286" builtinId="9" hidden="1"/>
    <cellStyle name="Külastatud hüperlink" xfId="288" builtinId="9" hidden="1"/>
    <cellStyle name="Külastatud hüperlink" xfId="290" builtinId="9" hidden="1"/>
    <cellStyle name="Külastatud hüperlink" xfId="292" builtinId="9" hidden="1"/>
    <cellStyle name="Külastatud hüperlink" xfId="294" builtinId="9" hidden="1"/>
    <cellStyle name="Külastatud hüperlink" xfId="296" builtinId="9" hidden="1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topLeftCell="A11" workbookViewId="0">
      <selection activeCell="K12" sqref="K12"/>
    </sheetView>
  </sheetViews>
  <sheetFormatPr defaultColWidth="8" defaultRowHeight="12.75" customHeight="1" x14ac:dyDescent="0.2"/>
  <cols>
    <col min="1" max="1" width="13.42578125" style="17" customWidth="1"/>
    <col min="2" max="2" width="52.42578125" style="17" customWidth="1"/>
    <col min="3" max="3" width="5.42578125" style="17" customWidth="1"/>
    <col min="4" max="4" width="4" style="17" customWidth="1"/>
    <col min="5" max="10" width="6" style="17" customWidth="1"/>
    <col min="11" max="11" width="22.7109375" style="17" customWidth="1"/>
    <col min="12" max="16384" width="8" style="17"/>
  </cols>
  <sheetData>
    <row r="1" spans="1:11" ht="12.75" customHeight="1" x14ac:dyDescent="0.2">
      <c r="A1" s="1" t="s">
        <v>126</v>
      </c>
      <c r="B1" s="16"/>
      <c r="C1" s="1" t="s">
        <v>63</v>
      </c>
      <c r="D1" s="16"/>
      <c r="E1" s="16"/>
      <c r="F1" s="16"/>
      <c r="G1" s="16"/>
      <c r="H1" s="16"/>
      <c r="I1" s="16" t="s">
        <v>140</v>
      </c>
      <c r="J1" s="16"/>
    </row>
    <row r="2" spans="1:11" ht="12.75" customHeight="1" x14ac:dyDescent="0.2">
      <c r="A2" s="7"/>
      <c r="B2" s="8"/>
      <c r="C2" s="20"/>
      <c r="D2" s="20"/>
      <c r="E2" s="20"/>
      <c r="F2" s="20"/>
      <c r="G2" s="20"/>
      <c r="H2" s="20"/>
      <c r="I2" s="20"/>
      <c r="J2" s="20"/>
    </row>
    <row r="3" spans="1:11" ht="38.25" x14ac:dyDescent="0.2">
      <c r="A3" s="79" t="s">
        <v>0</v>
      </c>
      <c r="B3" s="79" t="s">
        <v>1</v>
      </c>
      <c r="C3" s="79" t="s">
        <v>2</v>
      </c>
      <c r="D3" s="79" t="s">
        <v>3</v>
      </c>
      <c r="E3" s="79" t="s">
        <v>127</v>
      </c>
      <c r="F3" s="79" t="s">
        <v>128</v>
      </c>
      <c r="G3" s="79" t="s">
        <v>129</v>
      </c>
      <c r="H3" s="79" t="s">
        <v>130</v>
      </c>
      <c r="I3" s="79" t="s">
        <v>131</v>
      </c>
      <c r="J3" s="79" t="s">
        <v>132</v>
      </c>
    </row>
    <row r="4" spans="1:11" ht="12.75" customHeight="1" x14ac:dyDescent="0.2">
      <c r="A4" s="10" t="s">
        <v>4</v>
      </c>
      <c r="B4" s="6"/>
      <c r="C4" s="10">
        <v>18</v>
      </c>
      <c r="D4" s="6"/>
      <c r="E4" s="35">
        <v>12</v>
      </c>
      <c r="F4" s="35"/>
      <c r="G4" s="35"/>
      <c r="H4" s="35"/>
      <c r="I4" s="35">
        <v>6</v>
      </c>
      <c r="J4" s="35"/>
    </row>
    <row r="5" spans="1:11" ht="12.75" customHeight="1" x14ac:dyDescent="0.2">
      <c r="A5" s="6" t="s">
        <v>115</v>
      </c>
      <c r="B5" s="6" t="s">
        <v>47</v>
      </c>
      <c r="C5" s="6">
        <v>6</v>
      </c>
      <c r="D5" s="6" t="s">
        <v>6</v>
      </c>
      <c r="E5" s="11">
        <v>6</v>
      </c>
      <c r="F5" s="11"/>
      <c r="G5" s="11"/>
      <c r="H5" s="11"/>
      <c r="I5" s="11"/>
      <c r="J5" s="11"/>
    </row>
    <row r="6" spans="1:11" ht="12.75" customHeight="1" x14ac:dyDescent="0.2">
      <c r="A6" s="9" t="s">
        <v>121</v>
      </c>
      <c r="B6" s="9" t="s">
        <v>122</v>
      </c>
      <c r="C6" s="9">
        <v>6</v>
      </c>
      <c r="D6" s="9" t="s">
        <v>6</v>
      </c>
      <c r="E6" s="21"/>
      <c r="F6" s="21"/>
      <c r="G6" s="21"/>
      <c r="H6" s="21"/>
      <c r="I6" s="21">
        <v>6</v>
      </c>
      <c r="J6" s="21"/>
    </row>
    <row r="7" spans="1:11" ht="12.75" customHeight="1" x14ac:dyDescent="0.2">
      <c r="A7" s="22" t="s">
        <v>48</v>
      </c>
      <c r="B7" s="22" t="s">
        <v>49</v>
      </c>
      <c r="C7" s="6">
        <v>6</v>
      </c>
      <c r="D7" s="6" t="s">
        <v>7</v>
      </c>
      <c r="E7" s="11">
        <v>6</v>
      </c>
      <c r="F7" s="11"/>
      <c r="G7" s="11"/>
      <c r="H7" s="11"/>
      <c r="I7" s="11"/>
      <c r="J7" s="11"/>
    </row>
    <row r="8" spans="1:11" ht="12.75" customHeight="1" x14ac:dyDescent="0.2">
      <c r="A8" s="10" t="s">
        <v>9</v>
      </c>
      <c r="B8" s="23"/>
      <c r="C8" s="10">
        <f>SUM(C9,C25,C35,C44)</f>
        <v>120</v>
      </c>
      <c r="D8" s="6"/>
      <c r="E8" s="61">
        <f>SUM(E10:E43)</f>
        <v>16</v>
      </c>
      <c r="F8" s="61">
        <f t="shared" ref="F8:J8" si="0">SUM(F10:F43)</f>
        <v>20</v>
      </c>
      <c r="G8" s="61">
        <f>SUM(G10:G43)</f>
        <v>20</v>
      </c>
      <c r="H8" s="61">
        <f t="shared" si="0"/>
        <v>18</v>
      </c>
      <c r="I8" s="61">
        <f t="shared" si="0"/>
        <v>22</v>
      </c>
      <c r="J8" s="61">
        <f t="shared" si="0"/>
        <v>6</v>
      </c>
    </row>
    <row r="9" spans="1:11" ht="12.75" customHeight="1" x14ac:dyDescent="0.2">
      <c r="A9" s="45" t="s">
        <v>10</v>
      </c>
      <c r="B9" s="46"/>
      <c r="C9" s="47">
        <f>SUM(C10:C22)</f>
        <v>48</v>
      </c>
      <c r="D9" s="6"/>
      <c r="E9" s="58"/>
      <c r="F9" s="62"/>
      <c r="G9" s="58"/>
      <c r="H9" s="59"/>
      <c r="I9" s="58"/>
      <c r="J9" s="59"/>
    </row>
    <row r="10" spans="1:11" ht="12.75" customHeight="1" x14ac:dyDescent="0.2">
      <c r="A10" s="6" t="s">
        <v>68</v>
      </c>
      <c r="B10" s="6" t="s">
        <v>59</v>
      </c>
      <c r="C10" s="6">
        <v>3</v>
      </c>
      <c r="D10" s="6" t="s">
        <v>7</v>
      </c>
      <c r="E10" s="11">
        <v>3</v>
      </c>
      <c r="F10" s="11"/>
      <c r="G10" s="11"/>
      <c r="H10" s="11"/>
      <c r="I10" s="11"/>
      <c r="J10" s="11"/>
    </row>
    <row r="11" spans="1:11" ht="12.75" customHeight="1" x14ac:dyDescent="0.2">
      <c r="A11" s="74" t="s">
        <v>105</v>
      </c>
      <c r="B11" s="30" t="s">
        <v>11</v>
      </c>
      <c r="C11" s="30">
        <v>4</v>
      </c>
      <c r="D11" s="6" t="s">
        <v>7</v>
      </c>
      <c r="E11" s="11"/>
      <c r="F11" s="11"/>
      <c r="G11" s="11"/>
      <c r="H11" s="11"/>
      <c r="I11" s="11">
        <v>4</v>
      </c>
      <c r="J11" s="11"/>
    </row>
    <row r="12" spans="1:11" ht="12.75" customHeight="1" x14ac:dyDescent="0.2">
      <c r="A12" s="71" t="s">
        <v>98</v>
      </c>
      <c r="B12" s="6" t="s">
        <v>85</v>
      </c>
      <c r="C12" s="6">
        <v>4</v>
      </c>
      <c r="D12" s="6" t="s">
        <v>7</v>
      </c>
      <c r="E12" s="11"/>
      <c r="F12" s="11"/>
      <c r="G12" s="11"/>
      <c r="H12" s="11">
        <v>4</v>
      </c>
      <c r="I12" s="11"/>
      <c r="J12" s="11"/>
    </row>
    <row r="13" spans="1:11" ht="12.75" customHeight="1" x14ac:dyDescent="0.2">
      <c r="A13" s="6" t="s">
        <v>78</v>
      </c>
      <c r="B13" s="6" t="s">
        <v>13</v>
      </c>
      <c r="C13" s="6">
        <v>4</v>
      </c>
      <c r="D13" s="6" t="s">
        <v>7</v>
      </c>
      <c r="E13" s="11"/>
      <c r="F13" s="11">
        <v>4</v>
      </c>
      <c r="G13" s="11"/>
      <c r="H13" s="11"/>
      <c r="I13" s="11"/>
      <c r="J13" s="11"/>
    </row>
    <row r="14" spans="1:11" ht="12.75" customHeight="1" x14ac:dyDescent="0.2">
      <c r="A14" s="6" t="s">
        <v>79</v>
      </c>
      <c r="B14" s="6" t="s">
        <v>14</v>
      </c>
      <c r="C14" s="6">
        <v>4</v>
      </c>
      <c r="D14" s="6" t="s">
        <v>7</v>
      </c>
      <c r="E14" s="11"/>
      <c r="F14" s="11"/>
      <c r="G14" s="11">
        <v>4</v>
      </c>
      <c r="H14" s="11"/>
      <c r="I14" s="11"/>
      <c r="J14" s="11"/>
    </row>
    <row r="15" spans="1:11" ht="12.75" customHeight="1" x14ac:dyDescent="0.2">
      <c r="A15" s="6" t="s">
        <v>80</v>
      </c>
      <c r="B15" s="6" t="s">
        <v>15</v>
      </c>
      <c r="C15" s="6">
        <v>3</v>
      </c>
      <c r="D15" s="6" t="s">
        <v>7</v>
      </c>
      <c r="E15" s="11">
        <v>3</v>
      </c>
      <c r="F15" s="11"/>
      <c r="G15" s="11"/>
      <c r="H15" s="11"/>
      <c r="I15" s="11"/>
      <c r="J15" s="11"/>
    </row>
    <row r="16" spans="1:11" s="25" customFormat="1" x14ac:dyDescent="0.2">
      <c r="A16" s="76" t="s">
        <v>69</v>
      </c>
      <c r="B16" s="6" t="s">
        <v>22</v>
      </c>
      <c r="C16" s="6">
        <v>3</v>
      </c>
      <c r="D16" s="6" t="s">
        <v>7</v>
      </c>
      <c r="E16" s="11"/>
      <c r="F16" s="63"/>
      <c r="G16" s="11">
        <v>3</v>
      </c>
      <c r="H16" s="11"/>
      <c r="I16" s="5"/>
      <c r="J16" s="5"/>
      <c r="K16" s="17"/>
    </row>
    <row r="17" spans="1:10" x14ac:dyDescent="0.2">
      <c r="A17" s="6" t="s">
        <v>81</v>
      </c>
      <c r="B17" s="6" t="s">
        <v>12</v>
      </c>
      <c r="C17" s="6">
        <v>3</v>
      </c>
      <c r="D17" s="6" t="s">
        <v>7</v>
      </c>
      <c r="E17" s="11">
        <v>3</v>
      </c>
      <c r="F17" s="11"/>
      <c r="G17" s="60"/>
      <c r="H17" s="11"/>
      <c r="I17" s="11"/>
      <c r="J17" s="11"/>
    </row>
    <row r="18" spans="1:10" x14ac:dyDescent="0.2">
      <c r="A18" s="72" t="s">
        <v>100</v>
      </c>
      <c r="B18" s="6" t="s">
        <v>99</v>
      </c>
      <c r="C18" s="6">
        <v>4</v>
      </c>
      <c r="D18" s="6" t="s">
        <v>6</v>
      </c>
      <c r="E18" s="11"/>
      <c r="F18" s="11"/>
      <c r="G18" s="11"/>
      <c r="H18" s="11">
        <v>4</v>
      </c>
      <c r="I18" s="11"/>
      <c r="J18" s="11"/>
    </row>
    <row r="19" spans="1:10" x14ac:dyDescent="0.2">
      <c r="A19" s="73" t="s">
        <v>109</v>
      </c>
      <c r="B19" s="51" t="s">
        <v>113</v>
      </c>
      <c r="C19" s="26">
        <v>4</v>
      </c>
      <c r="D19" s="26" t="s">
        <v>6</v>
      </c>
      <c r="E19" s="53">
        <v>4</v>
      </c>
      <c r="F19" s="53"/>
      <c r="G19" s="53"/>
      <c r="H19" s="53"/>
      <c r="I19" s="53"/>
      <c r="J19" s="53"/>
    </row>
    <row r="20" spans="1:10" x14ac:dyDescent="0.2">
      <c r="A20" s="73" t="s">
        <v>110</v>
      </c>
      <c r="B20" s="51" t="s">
        <v>57</v>
      </c>
      <c r="C20" s="26">
        <v>3</v>
      </c>
      <c r="D20" s="26" t="s">
        <v>6</v>
      </c>
      <c r="E20" s="53"/>
      <c r="F20" s="53">
        <v>3</v>
      </c>
      <c r="G20" s="53"/>
      <c r="H20" s="53"/>
      <c r="I20" s="53"/>
      <c r="J20" s="53"/>
    </row>
    <row r="21" spans="1:10" x14ac:dyDescent="0.2">
      <c r="A21" s="73" t="s">
        <v>111</v>
      </c>
      <c r="B21" s="51" t="s">
        <v>58</v>
      </c>
      <c r="C21" s="26">
        <v>3</v>
      </c>
      <c r="D21" s="26" t="s">
        <v>6</v>
      </c>
      <c r="E21" s="53">
        <v>3</v>
      </c>
      <c r="F21" s="53"/>
      <c r="G21" s="53"/>
      <c r="H21" s="53"/>
      <c r="I21" s="53"/>
      <c r="J21" s="53"/>
    </row>
    <row r="22" spans="1:10" x14ac:dyDescent="0.2">
      <c r="A22" s="82" t="s">
        <v>135</v>
      </c>
      <c r="B22" s="83"/>
      <c r="C22" s="48">
        <v>6</v>
      </c>
      <c r="D22" s="26"/>
      <c r="E22" s="53"/>
      <c r="F22" s="53"/>
      <c r="G22" s="53"/>
      <c r="H22" s="53"/>
      <c r="I22" s="53">
        <v>6</v>
      </c>
      <c r="J22" s="53"/>
    </row>
    <row r="23" spans="1:10" x14ac:dyDescent="0.2">
      <c r="A23" s="55" t="s">
        <v>133</v>
      </c>
      <c r="B23" s="55" t="s">
        <v>114</v>
      </c>
      <c r="C23" s="48"/>
      <c r="D23" s="26"/>
      <c r="E23" s="53"/>
      <c r="F23" s="53"/>
      <c r="G23" s="53"/>
      <c r="H23" s="53"/>
      <c r="I23" s="53" t="s">
        <v>8</v>
      </c>
      <c r="J23" s="53"/>
    </row>
    <row r="24" spans="1:10" x14ac:dyDescent="0.2">
      <c r="A24" s="55" t="s">
        <v>134</v>
      </c>
      <c r="B24" s="55" t="s">
        <v>116</v>
      </c>
      <c r="C24" s="48"/>
      <c r="D24" s="26"/>
      <c r="E24" s="53"/>
      <c r="F24" s="53"/>
      <c r="G24" s="53"/>
      <c r="H24" s="53"/>
      <c r="I24" s="53" t="s">
        <v>8</v>
      </c>
      <c r="J24" s="53"/>
    </row>
    <row r="25" spans="1:10" x14ac:dyDescent="0.2">
      <c r="A25" s="54" t="s">
        <v>65</v>
      </c>
      <c r="C25" s="34">
        <f>SUM(C26:C34)</f>
        <v>28</v>
      </c>
      <c r="D25" s="15"/>
      <c r="E25" s="11"/>
      <c r="F25" s="11"/>
      <c r="G25" s="11"/>
      <c r="H25" s="11"/>
      <c r="I25" s="11"/>
      <c r="J25" s="11"/>
    </row>
    <row r="26" spans="1:10" x14ac:dyDescent="0.2">
      <c r="A26" s="6" t="s">
        <v>82</v>
      </c>
      <c r="B26" s="30" t="s">
        <v>23</v>
      </c>
      <c r="C26" s="30">
        <v>3</v>
      </c>
      <c r="D26" s="6" t="s">
        <v>7</v>
      </c>
      <c r="E26" s="11"/>
      <c r="F26" s="11"/>
      <c r="G26" s="60"/>
      <c r="H26" s="11">
        <v>3</v>
      </c>
      <c r="I26" s="11"/>
      <c r="J26" s="11"/>
    </row>
    <row r="27" spans="1:10" x14ac:dyDescent="0.2">
      <c r="A27" s="6" t="s">
        <v>93</v>
      </c>
      <c r="B27" s="6" t="s">
        <v>50</v>
      </c>
      <c r="C27" s="6">
        <v>3</v>
      </c>
      <c r="D27" s="6" t="s">
        <v>6</v>
      </c>
      <c r="E27" s="11"/>
      <c r="F27" s="11"/>
      <c r="G27" s="11"/>
      <c r="H27" s="11"/>
      <c r="I27" s="11">
        <v>3</v>
      </c>
      <c r="J27" s="11"/>
    </row>
    <row r="28" spans="1:10" x14ac:dyDescent="0.2">
      <c r="A28" s="9" t="s">
        <v>94</v>
      </c>
      <c r="B28" s="9" t="s">
        <v>51</v>
      </c>
      <c r="C28" s="9">
        <v>3</v>
      </c>
      <c r="D28" s="9" t="s">
        <v>7</v>
      </c>
      <c r="E28" s="21"/>
      <c r="F28" s="21">
        <v>3</v>
      </c>
      <c r="G28" s="21"/>
      <c r="H28" s="21"/>
      <c r="I28" s="21"/>
      <c r="J28" s="21"/>
    </row>
    <row r="29" spans="1:10" x14ac:dyDescent="0.2">
      <c r="A29" s="6" t="s">
        <v>95</v>
      </c>
      <c r="B29" s="6" t="s">
        <v>21</v>
      </c>
      <c r="C29" s="6">
        <v>3</v>
      </c>
      <c r="D29" s="6" t="s">
        <v>7</v>
      </c>
      <c r="E29" s="11"/>
      <c r="F29" s="11"/>
      <c r="G29" s="11"/>
      <c r="H29" s="11">
        <v>3</v>
      </c>
      <c r="I29" s="11"/>
      <c r="J29" s="11"/>
    </row>
    <row r="30" spans="1:10" x14ac:dyDescent="0.2">
      <c r="A30" s="9" t="s">
        <v>96</v>
      </c>
      <c r="B30" s="9" t="s">
        <v>64</v>
      </c>
      <c r="C30" s="9">
        <v>3</v>
      </c>
      <c r="D30" s="9" t="s">
        <v>7</v>
      </c>
      <c r="E30" s="21"/>
      <c r="F30" s="21"/>
      <c r="G30" s="21">
        <v>3</v>
      </c>
      <c r="H30" s="21"/>
      <c r="I30" s="21"/>
      <c r="J30" s="21"/>
    </row>
    <row r="31" spans="1:10" x14ac:dyDescent="0.2">
      <c r="A31" s="6" t="s">
        <v>97</v>
      </c>
      <c r="B31" s="6" t="s">
        <v>52</v>
      </c>
      <c r="C31" s="6">
        <v>3</v>
      </c>
      <c r="D31" s="6" t="s">
        <v>7</v>
      </c>
      <c r="E31" s="11"/>
      <c r="F31" s="11"/>
      <c r="G31" s="11">
        <v>3</v>
      </c>
      <c r="H31" s="11"/>
      <c r="I31" s="11"/>
      <c r="J31" s="11"/>
    </row>
    <row r="32" spans="1:10" x14ac:dyDescent="0.2">
      <c r="A32" s="70" t="s">
        <v>108</v>
      </c>
      <c r="B32" s="56" t="s">
        <v>67</v>
      </c>
      <c r="C32" s="26">
        <v>3</v>
      </c>
      <c r="D32" s="52" t="s">
        <v>7</v>
      </c>
      <c r="E32" s="53"/>
      <c r="F32" s="53"/>
      <c r="G32" s="53"/>
      <c r="H32" s="53"/>
      <c r="I32" s="53">
        <v>3</v>
      </c>
      <c r="J32" s="53"/>
    </row>
    <row r="33" spans="1:11" ht="13.35" customHeight="1" x14ac:dyDescent="0.2">
      <c r="A33" s="31" t="s">
        <v>118</v>
      </c>
      <c r="B33" s="73" t="s">
        <v>117</v>
      </c>
      <c r="C33" s="51">
        <v>4</v>
      </c>
      <c r="D33" s="51" t="s">
        <v>7</v>
      </c>
      <c r="E33" s="64"/>
      <c r="F33" s="64">
        <v>4</v>
      </c>
      <c r="G33" s="64"/>
      <c r="H33" s="64"/>
      <c r="I33" s="53"/>
      <c r="J33" s="53"/>
      <c r="K33" s="75"/>
    </row>
    <row r="34" spans="1:11" ht="12.75" customHeight="1" x14ac:dyDescent="0.2">
      <c r="A34" s="71" t="s">
        <v>106</v>
      </c>
      <c r="B34" s="71" t="s">
        <v>16</v>
      </c>
      <c r="C34" s="30">
        <v>3</v>
      </c>
      <c r="D34" s="6" t="s">
        <v>6</v>
      </c>
      <c r="E34" s="11"/>
      <c r="F34" s="11"/>
      <c r="G34" s="11"/>
      <c r="H34" s="11"/>
      <c r="I34" s="63"/>
      <c r="J34" s="11">
        <v>3</v>
      </c>
    </row>
    <row r="35" spans="1:11" x14ac:dyDescent="0.2">
      <c r="A35" s="4" t="s">
        <v>25</v>
      </c>
      <c r="B35" s="6"/>
      <c r="C35" s="15">
        <f>SUM(C36:C43)</f>
        <v>26</v>
      </c>
      <c r="D35" s="15"/>
      <c r="E35" s="11"/>
      <c r="F35" s="11"/>
      <c r="G35" s="11"/>
      <c r="H35" s="11"/>
      <c r="I35" s="11"/>
      <c r="J35" s="11"/>
    </row>
    <row r="36" spans="1:11" x14ac:dyDescent="0.2">
      <c r="A36" s="71" t="s">
        <v>107</v>
      </c>
      <c r="B36" s="30" t="s">
        <v>27</v>
      </c>
      <c r="C36" s="6">
        <v>3</v>
      </c>
      <c r="D36" s="6" t="s">
        <v>7</v>
      </c>
      <c r="E36" s="11"/>
      <c r="F36" s="11"/>
      <c r="G36" s="11"/>
      <c r="H36" s="11"/>
      <c r="I36" s="11">
        <v>3</v>
      </c>
      <c r="J36" s="5"/>
    </row>
    <row r="37" spans="1:11" x14ac:dyDescent="0.2">
      <c r="A37" s="30" t="s">
        <v>104</v>
      </c>
      <c r="B37" s="30" t="s">
        <v>28</v>
      </c>
      <c r="C37" s="6">
        <v>3</v>
      </c>
      <c r="D37" s="6" t="s">
        <v>7</v>
      </c>
      <c r="E37" s="11"/>
      <c r="F37" s="11"/>
      <c r="G37" s="5"/>
      <c r="H37" s="11"/>
      <c r="I37" s="11"/>
      <c r="J37" s="29">
        <v>3</v>
      </c>
    </row>
    <row r="38" spans="1:11" x14ac:dyDescent="0.2">
      <c r="A38" s="50" t="s">
        <v>89</v>
      </c>
      <c r="B38" s="74" t="s">
        <v>29</v>
      </c>
      <c r="C38" s="30">
        <v>4</v>
      </c>
      <c r="D38" s="6" t="s">
        <v>7</v>
      </c>
      <c r="E38" s="11"/>
      <c r="F38" s="11"/>
      <c r="G38" s="11"/>
      <c r="H38" s="77">
        <v>4</v>
      </c>
      <c r="I38" s="5"/>
      <c r="J38" s="5"/>
    </row>
    <row r="39" spans="1:11" x14ac:dyDescent="0.2">
      <c r="A39" s="30" t="s">
        <v>103</v>
      </c>
      <c r="B39" s="30" t="s">
        <v>32</v>
      </c>
      <c r="C39" s="6">
        <v>3</v>
      </c>
      <c r="D39" s="6" t="s">
        <v>7</v>
      </c>
      <c r="E39" s="11"/>
      <c r="F39" s="11"/>
      <c r="G39" s="11"/>
      <c r="H39" s="63"/>
      <c r="I39" s="29">
        <v>3</v>
      </c>
      <c r="J39" s="29"/>
    </row>
    <row r="40" spans="1:11" s="16" customFormat="1" x14ac:dyDescent="0.2">
      <c r="A40" s="30" t="s">
        <v>88</v>
      </c>
      <c r="B40" s="30" t="s">
        <v>31</v>
      </c>
      <c r="C40" s="6">
        <v>3</v>
      </c>
      <c r="D40" s="6" t="s">
        <v>7</v>
      </c>
      <c r="E40" s="11"/>
      <c r="F40" s="11">
        <v>3</v>
      </c>
      <c r="G40" s="11"/>
      <c r="H40" s="11"/>
      <c r="I40" s="11"/>
      <c r="J40" s="11"/>
      <c r="K40" s="17"/>
    </row>
    <row r="41" spans="1:11" x14ac:dyDescent="0.2">
      <c r="A41" s="71" t="s">
        <v>112</v>
      </c>
      <c r="B41" s="30" t="s">
        <v>30</v>
      </c>
      <c r="C41" s="40">
        <v>3</v>
      </c>
      <c r="D41" s="6" t="s">
        <v>6</v>
      </c>
      <c r="E41" s="11"/>
      <c r="F41" s="63"/>
      <c r="G41" s="11">
        <v>3</v>
      </c>
      <c r="H41" s="11"/>
      <c r="I41" s="11"/>
      <c r="J41" s="11"/>
    </row>
    <row r="42" spans="1:11" ht="12.75" customHeight="1" x14ac:dyDescent="0.2">
      <c r="A42" s="6" t="s">
        <v>87</v>
      </c>
      <c r="B42" s="6" t="s">
        <v>17</v>
      </c>
      <c r="C42" s="6">
        <v>3</v>
      </c>
      <c r="D42" s="6" t="s">
        <v>7</v>
      </c>
      <c r="E42" s="11"/>
      <c r="F42" s="11">
        <v>3</v>
      </c>
      <c r="G42" s="11"/>
      <c r="H42" s="11"/>
      <c r="I42" s="11"/>
      <c r="J42" s="11"/>
    </row>
    <row r="43" spans="1:11" ht="12.75" customHeight="1" x14ac:dyDescent="0.2">
      <c r="A43" s="76" t="s">
        <v>86</v>
      </c>
      <c r="B43" s="30" t="s">
        <v>18</v>
      </c>
      <c r="C43" s="30">
        <v>4</v>
      </c>
      <c r="D43" s="6" t="s">
        <v>7</v>
      </c>
      <c r="E43" s="11"/>
      <c r="F43" s="11"/>
      <c r="G43" s="11">
        <v>4</v>
      </c>
      <c r="H43" s="11"/>
      <c r="I43" s="57"/>
      <c r="J43" s="21"/>
    </row>
    <row r="44" spans="1:11" ht="12.75" customHeight="1" x14ac:dyDescent="0.2">
      <c r="A44" s="45" t="s">
        <v>56</v>
      </c>
      <c r="C44" s="36">
        <f>SUM(C45,C50)</f>
        <v>18</v>
      </c>
      <c r="E44" s="62"/>
      <c r="F44" s="62"/>
      <c r="G44" s="62"/>
      <c r="H44" s="62"/>
      <c r="I44" s="62"/>
      <c r="J44" s="53"/>
    </row>
    <row r="45" spans="1:11" x14ac:dyDescent="0.2">
      <c r="A45" s="4" t="s">
        <v>61</v>
      </c>
      <c r="B45" s="6"/>
      <c r="C45" s="34">
        <v>9</v>
      </c>
      <c r="D45" s="10"/>
      <c r="E45" s="35"/>
      <c r="F45" s="35">
        <v>3</v>
      </c>
      <c r="G45" s="35"/>
      <c r="H45" s="35">
        <v>6</v>
      </c>
      <c r="I45" s="35"/>
      <c r="J45" s="35"/>
    </row>
    <row r="46" spans="1:11" x14ac:dyDescent="0.2">
      <c r="A46" s="6" t="s">
        <v>90</v>
      </c>
      <c r="B46" s="6" t="s">
        <v>35</v>
      </c>
      <c r="C46" s="6">
        <v>3</v>
      </c>
      <c r="D46" s="6" t="s">
        <v>7</v>
      </c>
      <c r="E46" s="11"/>
      <c r="F46" s="11"/>
      <c r="G46" s="11"/>
      <c r="H46" s="11" t="s">
        <v>123</v>
      </c>
      <c r="I46" s="11"/>
      <c r="J46" s="11"/>
    </row>
    <row r="47" spans="1:11" x14ac:dyDescent="0.2">
      <c r="A47" s="6" t="s">
        <v>91</v>
      </c>
      <c r="B47" s="6" t="s">
        <v>36</v>
      </c>
      <c r="C47" s="6">
        <v>4</v>
      </c>
      <c r="D47" s="6" t="s">
        <v>7</v>
      </c>
      <c r="E47" s="11"/>
      <c r="F47" s="11"/>
      <c r="G47" s="11"/>
      <c r="H47" s="11"/>
      <c r="I47" s="11" t="s">
        <v>8</v>
      </c>
      <c r="J47" s="11"/>
    </row>
    <row r="48" spans="1:11" x14ac:dyDescent="0.2">
      <c r="A48" s="6" t="s">
        <v>92</v>
      </c>
      <c r="B48" s="6" t="s">
        <v>60</v>
      </c>
      <c r="C48" s="6">
        <v>3</v>
      </c>
      <c r="D48" s="6" t="s">
        <v>7</v>
      </c>
      <c r="E48" s="11"/>
      <c r="F48" s="11"/>
      <c r="G48" s="11"/>
      <c r="H48" s="11" t="s">
        <v>123</v>
      </c>
      <c r="I48" s="11"/>
      <c r="J48" s="11"/>
    </row>
    <row r="49" spans="1:10" x14ac:dyDescent="0.2">
      <c r="A49" s="14" t="s">
        <v>54</v>
      </c>
      <c r="B49" s="43" t="s">
        <v>55</v>
      </c>
      <c r="C49" s="6">
        <v>4</v>
      </c>
      <c r="D49" s="6" t="s">
        <v>7</v>
      </c>
      <c r="E49" s="11"/>
      <c r="F49" s="11" t="s">
        <v>123</v>
      </c>
      <c r="G49" s="11"/>
      <c r="H49" s="11"/>
      <c r="I49" s="11"/>
      <c r="J49" s="11"/>
    </row>
    <row r="50" spans="1:10" x14ac:dyDescent="0.2">
      <c r="A50" s="84" t="s">
        <v>62</v>
      </c>
      <c r="B50" s="85"/>
      <c r="C50" s="44">
        <v>9</v>
      </c>
      <c r="D50" s="37"/>
      <c r="E50" s="38">
        <v>3</v>
      </c>
      <c r="F50" s="39">
        <v>3</v>
      </c>
      <c r="G50" s="38">
        <v>3</v>
      </c>
      <c r="H50" s="39"/>
      <c r="I50" s="38"/>
      <c r="J50" s="38"/>
    </row>
    <row r="51" spans="1:10" x14ac:dyDescent="0.2">
      <c r="A51" s="6" t="s">
        <v>70</v>
      </c>
      <c r="B51" s="6" t="s">
        <v>19</v>
      </c>
      <c r="C51" s="6">
        <v>3</v>
      </c>
      <c r="D51" s="6" t="s">
        <v>6</v>
      </c>
      <c r="E51" s="11" t="s">
        <v>8</v>
      </c>
      <c r="F51" s="11"/>
      <c r="G51" s="11"/>
      <c r="H51" s="11"/>
      <c r="I51" s="11"/>
      <c r="J51" s="11"/>
    </row>
    <row r="52" spans="1:10" x14ac:dyDescent="0.2">
      <c r="A52" s="6" t="s">
        <v>71</v>
      </c>
      <c r="B52" s="6" t="s">
        <v>20</v>
      </c>
      <c r="C52" s="6">
        <v>3</v>
      </c>
      <c r="D52" s="6" t="s">
        <v>6</v>
      </c>
      <c r="E52" s="11"/>
      <c r="F52" s="11" t="s">
        <v>123</v>
      </c>
      <c r="G52" s="11"/>
      <c r="H52" s="11"/>
      <c r="I52" s="11"/>
      <c r="J52" s="11"/>
    </row>
    <row r="53" spans="1:10" s="78" customFormat="1" x14ac:dyDescent="0.2">
      <c r="A53" s="72" t="s">
        <v>124</v>
      </c>
      <c r="B53" s="76" t="s">
        <v>119</v>
      </c>
      <c r="C53" s="76">
        <v>3</v>
      </c>
      <c r="D53" s="76" t="s">
        <v>6</v>
      </c>
      <c r="E53" s="77"/>
      <c r="F53" s="77"/>
      <c r="G53" s="77"/>
      <c r="H53" s="77" t="s">
        <v>123</v>
      </c>
      <c r="I53" s="77"/>
      <c r="J53" s="77"/>
    </row>
    <row r="54" spans="1:10" s="78" customFormat="1" x14ac:dyDescent="0.2">
      <c r="A54" s="76" t="s">
        <v>125</v>
      </c>
      <c r="B54" s="76" t="s">
        <v>120</v>
      </c>
      <c r="C54" s="76">
        <v>3</v>
      </c>
      <c r="D54" s="76" t="s">
        <v>6</v>
      </c>
      <c r="E54" s="77"/>
      <c r="F54" s="77"/>
      <c r="G54" s="77"/>
      <c r="H54" s="77" t="s">
        <v>123</v>
      </c>
      <c r="I54" s="77"/>
      <c r="J54" s="77"/>
    </row>
    <row r="55" spans="1:10" x14ac:dyDescent="0.2">
      <c r="A55" s="76" t="s">
        <v>72</v>
      </c>
      <c r="B55" s="76" t="s">
        <v>26</v>
      </c>
      <c r="C55" s="6">
        <v>2</v>
      </c>
      <c r="D55" s="6" t="s">
        <v>6</v>
      </c>
      <c r="E55" s="11"/>
      <c r="F55" s="11" t="s">
        <v>123</v>
      </c>
      <c r="G55" s="11"/>
      <c r="H55" s="11"/>
      <c r="I55" s="11"/>
      <c r="J55" s="11"/>
    </row>
    <row r="56" spans="1:10" x14ac:dyDescent="0.2">
      <c r="A56" s="80" t="s">
        <v>136</v>
      </c>
      <c r="B56" s="80" t="s">
        <v>137</v>
      </c>
      <c r="C56" s="9">
        <v>3</v>
      </c>
      <c r="D56" s="9" t="s">
        <v>6</v>
      </c>
      <c r="E56" s="21"/>
      <c r="F56" s="21"/>
      <c r="G56" s="21" t="s">
        <v>8</v>
      </c>
      <c r="H56" s="21"/>
      <c r="I56" s="21"/>
      <c r="J56" s="21"/>
    </row>
    <row r="57" spans="1:10" s="31" customFormat="1" x14ac:dyDescent="0.2">
      <c r="A57" s="32" t="s">
        <v>138</v>
      </c>
      <c r="B57" s="81" t="s">
        <v>139</v>
      </c>
      <c r="C57" s="32">
        <v>3</v>
      </c>
      <c r="D57" s="32" t="s">
        <v>6</v>
      </c>
      <c r="E57" s="33"/>
      <c r="F57" s="33"/>
      <c r="G57" s="33"/>
      <c r="H57" s="33" t="s">
        <v>123</v>
      </c>
      <c r="I57" s="33"/>
      <c r="J57" s="33"/>
    </row>
    <row r="58" spans="1:10" x14ac:dyDescent="0.2">
      <c r="A58" s="9" t="s">
        <v>83</v>
      </c>
      <c r="B58" s="9" t="s">
        <v>53</v>
      </c>
      <c r="C58" s="9">
        <v>9</v>
      </c>
      <c r="D58" s="9" t="s">
        <v>6</v>
      </c>
      <c r="E58" s="21"/>
      <c r="F58" s="21"/>
      <c r="G58" s="21"/>
      <c r="H58" s="21"/>
      <c r="I58" s="21"/>
      <c r="J58" s="21"/>
    </row>
    <row r="59" spans="1:10" x14ac:dyDescent="0.2">
      <c r="A59" s="2" t="s">
        <v>37</v>
      </c>
      <c r="B59" s="6"/>
      <c r="C59" s="10">
        <f>SUM(C60,C63)</f>
        <v>8</v>
      </c>
      <c r="D59" s="13"/>
      <c r="E59" s="35"/>
      <c r="F59" s="35"/>
      <c r="G59" s="35">
        <v>3</v>
      </c>
      <c r="H59" s="35">
        <v>3</v>
      </c>
      <c r="I59" s="35">
        <v>2</v>
      </c>
      <c r="J59" s="11"/>
    </row>
    <row r="60" spans="1:10" x14ac:dyDescent="0.2">
      <c r="A60" s="6"/>
      <c r="B60" s="3" t="s">
        <v>5</v>
      </c>
      <c r="C60" s="49">
        <v>5</v>
      </c>
      <c r="D60" s="6"/>
      <c r="E60" s="11"/>
      <c r="F60" s="11"/>
      <c r="G60" s="11"/>
      <c r="H60" s="11"/>
      <c r="I60" s="11"/>
      <c r="J60" s="11"/>
    </row>
    <row r="61" spans="1:10" x14ac:dyDescent="0.2">
      <c r="A61" s="6" t="s">
        <v>73</v>
      </c>
      <c r="B61" s="6" t="s">
        <v>38</v>
      </c>
      <c r="C61" s="40">
        <v>3</v>
      </c>
      <c r="D61" s="6" t="s">
        <v>7</v>
      </c>
      <c r="E61" s="11"/>
      <c r="F61" s="24"/>
      <c r="G61" s="11">
        <v>3</v>
      </c>
      <c r="H61" s="63"/>
      <c r="I61" s="11"/>
      <c r="J61" s="11"/>
    </row>
    <row r="62" spans="1:10" x14ac:dyDescent="0.2">
      <c r="A62" s="6" t="s">
        <v>74</v>
      </c>
      <c r="B62" s="27" t="s">
        <v>39</v>
      </c>
      <c r="C62" s="6">
        <v>2</v>
      </c>
      <c r="D62" s="6" t="s">
        <v>6</v>
      </c>
      <c r="E62" s="11"/>
      <c r="F62" s="11"/>
      <c r="G62" s="11"/>
      <c r="H62" s="11"/>
      <c r="I62" s="11">
        <v>2</v>
      </c>
      <c r="J62" s="11"/>
    </row>
    <row r="63" spans="1:10" x14ac:dyDescent="0.2">
      <c r="A63" s="6"/>
      <c r="B63" s="3" t="s">
        <v>66</v>
      </c>
      <c r="C63" s="34">
        <v>3</v>
      </c>
      <c r="D63" s="6"/>
      <c r="E63" s="11"/>
      <c r="F63" s="11"/>
      <c r="G63" s="24"/>
      <c r="H63" s="35">
        <v>3</v>
      </c>
      <c r="I63" s="11"/>
      <c r="J63" s="21"/>
    </row>
    <row r="64" spans="1:10" x14ac:dyDescent="0.2">
      <c r="A64" s="6" t="s">
        <v>102</v>
      </c>
      <c r="B64" s="6" t="s">
        <v>40</v>
      </c>
      <c r="C64" s="40">
        <v>3</v>
      </c>
      <c r="D64" s="6" t="s">
        <v>6</v>
      </c>
      <c r="E64" s="11"/>
      <c r="F64" s="11"/>
      <c r="G64" s="11"/>
      <c r="H64" s="11" t="s">
        <v>123</v>
      </c>
      <c r="I64" s="11"/>
      <c r="J64" s="21"/>
    </row>
    <row r="65" spans="1:10" x14ac:dyDescent="0.2">
      <c r="A65" s="6" t="s">
        <v>101</v>
      </c>
      <c r="B65" s="6" t="s">
        <v>41</v>
      </c>
      <c r="C65" s="40">
        <v>3</v>
      </c>
      <c r="D65" s="6" t="s">
        <v>6</v>
      </c>
      <c r="E65" s="11"/>
      <c r="F65" s="11"/>
      <c r="G65" s="11"/>
      <c r="H65" s="11" t="s">
        <v>123</v>
      </c>
      <c r="I65" s="11"/>
      <c r="J65" s="21"/>
    </row>
    <row r="66" spans="1:10" x14ac:dyDescent="0.2">
      <c r="A66" s="12" t="s">
        <v>84</v>
      </c>
      <c r="B66" s="3"/>
      <c r="C66" s="12">
        <v>6</v>
      </c>
      <c r="D66" s="6"/>
      <c r="E66" s="11"/>
      <c r="F66" s="11"/>
      <c r="G66" s="11"/>
      <c r="H66" s="11"/>
      <c r="I66" s="65"/>
      <c r="J66" s="42">
        <v>6</v>
      </c>
    </row>
    <row r="67" spans="1:10" s="31" customFormat="1" x14ac:dyDescent="0.2">
      <c r="A67" s="71" t="s">
        <v>75</v>
      </c>
      <c r="B67" s="71" t="s">
        <v>34</v>
      </c>
      <c r="C67" s="30">
        <v>6</v>
      </c>
      <c r="D67" s="30" t="s">
        <v>6</v>
      </c>
      <c r="E67" s="41"/>
      <c r="F67" s="41"/>
      <c r="G67" s="41"/>
      <c r="H67" s="41"/>
      <c r="I67" s="41"/>
      <c r="J67" s="33"/>
    </row>
    <row r="68" spans="1:10" x14ac:dyDescent="0.2">
      <c r="A68" s="6" t="s">
        <v>76</v>
      </c>
      <c r="B68" s="6" t="s">
        <v>24</v>
      </c>
      <c r="C68" s="6">
        <v>6</v>
      </c>
      <c r="D68" s="6" t="s">
        <v>6</v>
      </c>
      <c r="E68" s="11"/>
      <c r="F68" s="11"/>
      <c r="G68" s="11"/>
      <c r="H68" s="11"/>
      <c r="I68" s="11"/>
      <c r="J68" s="21"/>
    </row>
    <row r="69" spans="1:10" x14ac:dyDescent="0.2">
      <c r="A69" s="6" t="s">
        <v>77</v>
      </c>
      <c r="B69" s="6" t="s">
        <v>33</v>
      </c>
      <c r="C69" s="6">
        <v>6</v>
      </c>
      <c r="D69" s="6" t="s">
        <v>6</v>
      </c>
      <c r="E69" s="11"/>
      <c r="F69" s="11"/>
      <c r="G69" s="11"/>
      <c r="H69" s="11"/>
      <c r="I69" s="11"/>
      <c r="J69" s="21"/>
    </row>
    <row r="70" spans="1:10" x14ac:dyDescent="0.2">
      <c r="E70" s="62"/>
      <c r="F70" s="62"/>
      <c r="G70" s="62"/>
      <c r="H70" s="62"/>
      <c r="I70" s="62"/>
      <c r="J70" s="66"/>
    </row>
    <row r="71" spans="1:10" x14ac:dyDescent="0.2">
      <c r="A71" s="10" t="s">
        <v>42</v>
      </c>
      <c r="B71" s="6"/>
      <c r="C71" s="10">
        <f>SUM(D71:J71)</f>
        <v>16</v>
      </c>
      <c r="D71" s="6"/>
      <c r="E71" s="63"/>
      <c r="F71" s="63">
        <v>4</v>
      </c>
      <c r="G71" s="63">
        <v>4</v>
      </c>
      <c r="H71" s="63">
        <v>4</v>
      </c>
      <c r="I71" s="63"/>
      <c r="J71" s="21">
        <v>4</v>
      </c>
    </row>
    <row r="72" spans="1:10" x14ac:dyDescent="0.2">
      <c r="A72" s="6"/>
      <c r="B72" s="23" t="s">
        <v>43</v>
      </c>
      <c r="C72" s="23"/>
      <c r="D72" s="6"/>
      <c r="E72" s="67"/>
      <c r="F72" s="67"/>
      <c r="G72" s="67"/>
      <c r="H72" s="67"/>
      <c r="I72" s="67"/>
      <c r="J72" s="68"/>
    </row>
    <row r="73" spans="1:10" x14ac:dyDescent="0.2">
      <c r="A73" s="28" t="s">
        <v>44</v>
      </c>
      <c r="B73" s="10" t="s">
        <v>45</v>
      </c>
      <c r="C73" s="10">
        <v>12</v>
      </c>
      <c r="D73" s="6"/>
      <c r="E73" s="63"/>
      <c r="F73" s="63"/>
      <c r="G73" s="63"/>
      <c r="H73" s="63"/>
      <c r="I73" s="63"/>
      <c r="J73" s="69">
        <v>12</v>
      </c>
    </row>
    <row r="74" spans="1:10" x14ac:dyDescent="0.2">
      <c r="A74" s="23"/>
      <c r="B74" s="18" t="s">
        <v>46</v>
      </c>
      <c r="C74" s="19">
        <f>SUM(C73,C71,C66, C59,C8,C4)</f>
        <v>180</v>
      </c>
      <c r="D74" s="18">
        <f>SUM(E74:J74)</f>
        <v>180</v>
      </c>
      <c r="E74" s="68">
        <f>SUM(E73,E71,E66,E59,E50,E45,E8,E4)</f>
        <v>31</v>
      </c>
      <c r="F74" s="68">
        <f>SUM(F73,F71,F66,F59,F50,F45,F8,F4)</f>
        <v>30</v>
      </c>
      <c r="G74" s="68">
        <f>SUM(G73,G71,G66,G59,G50,G45,G8,G4)</f>
        <v>30</v>
      </c>
      <c r="H74" s="68">
        <f>SUM(H73,H71,H66,H59,H50,H45,H8,H4)</f>
        <v>31</v>
      </c>
      <c r="I74" s="68">
        <f>SUM(I73,I71,I66,I59,I50,I45,I8,I4)</f>
        <v>30</v>
      </c>
      <c r="J74" s="68">
        <f>SUM(J73,J66,J59,J50,J45,J8,J4,J71)</f>
        <v>28</v>
      </c>
    </row>
  </sheetData>
  <mergeCells count="2">
    <mergeCell ref="A22:B22"/>
    <mergeCell ref="A50:B50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BA2019_2020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</dc:creator>
  <cp:lastModifiedBy>Kasutaja</cp:lastModifiedBy>
  <cp:lastPrinted>2016-04-14T21:01:46Z</cp:lastPrinted>
  <dcterms:created xsi:type="dcterms:W3CDTF">2014-05-07T14:21:56Z</dcterms:created>
  <dcterms:modified xsi:type="dcterms:W3CDTF">2019-08-21T10:50:56Z</dcterms:modified>
</cp:coreProperties>
</file>