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75" yWindow="0" windowWidth="17925" windowHeight="14475"/>
  </bookViews>
  <sheets>
    <sheet name="BA" sheetId="1" r:id="rId1"/>
  </sheets>
  <definedNames>
    <definedName name="_xlnm.Print_Area" localSheetId="0">BA!$A$1:$J$76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J76" i="1"/>
  <c r="I8" i="1"/>
  <c r="I76" i="1"/>
  <c r="H8" i="1"/>
  <c r="H76" i="1"/>
  <c r="G8" i="1"/>
  <c r="G76" i="1"/>
  <c r="F8" i="1"/>
  <c r="F76" i="1"/>
  <c r="E8" i="1"/>
  <c r="E76" i="1"/>
  <c r="D76" i="1"/>
  <c r="C61" i="1"/>
  <c r="C9" i="1"/>
  <c r="C26" i="1"/>
  <c r="C36" i="1"/>
  <c r="C45" i="1"/>
  <c r="C8" i="1"/>
  <c r="C76" i="1"/>
</calcChain>
</file>

<file path=xl/sharedStrings.xml><?xml version="1.0" encoding="utf-8"?>
<sst xmlns="http://schemas.openxmlformats.org/spreadsheetml/2006/main" count="217" uniqueCount="152">
  <si>
    <t>muudetud</t>
  </si>
  <si>
    <t>Ainekood</t>
  </si>
  <si>
    <t>Õppeaine nimetus</t>
  </si>
  <si>
    <t>EAP</t>
  </si>
  <si>
    <t>E/H</t>
  </si>
  <si>
    <t>1-sem</t>
  </si>
  <si>
    <t>2-sem</t>
  </si>
  <si>
    <t>3-sem</t>
  </si>
  <si>
    <t>4-sem</t>
  </si>
  <si>
    <t>5-sem</t>
  </si>
  <si>
    <t>6-sem</t>
  </si>
  <si>
    <t>ÜLDAINED</t>
  </si>
  <si>
    <t>Kohustuslikud ained</t>
  </si>
  <si>
    <t>A</t>
  </si>
  <si>
    <t>E</t>
  </si>
  <si>
    <t>s</t>
  </si>
  <si>
    <t>ERIALA AINED</t>
  </si>
  <si>
    <t>Eriala kohustuslikud üldained</t>
  </si>
  <si>
    <t>Klienditeeninduse alused</t>
  </si>
  <si>
    <t>Keskkonnakaitse ja rekreatsioon</t>
  </si>
  <si>
    <t>Anatoomia</t>
  </si>
  <si>
    <t>Füsioloogia</t>
  </si>
  <si>
    <t>Esmaabi</t>
  </si>
  <si>
    <t>Teenuste turundus</t>
  </si>
  <si>
    <t>Seiklustegevuste teooria ja metoodika</t>
  </si>
  <si>
    <t>Riskijuhtimine rekreatiivsetes tegevustes</t>
  </si>
  <si>
    <t>k</t>
  </si>
  <si>
    <t>Võimlemine, aeroobika, tants</t>
  </si>
  <si>
    <t>Tervisesport välitingimustes</t>
  </si>
  <si>
    <t>Tervisesport välitingimustes II</t>
  </si>
  <si>
    <t>Projekti planeerimine ja juhtimine</t>
  </si>
  <si>
    <t>Turism ja reisikorraldus</t>
  </si>
  <si>
    <t>Spordiorganisatsioon ja -korraldus</t>
  </si>
  <si>
    <t>Ürituste korraldamise praktika</t>
  </si>
  <si>
    <t>Rekreatsioon looduskeskkonnas</t>
  </si>
  <si>
    <t>Orienteerumine</t>
  </si>
  <si>
    <t>Rekreatiivsed rajatised looduskeskkonnas</t>
  </si>
  <si>
    <t>Rekreatsiooni geograafia</t>
  </si>
  <si>
    <t>Eesti elustik ja elukooslused</t>
  </si>
  <si>
    <t>Erinevad matkatehnikad</t>
  </si>
  <si>
    <t>Looduses liikumise teooria ja metoodika</t>
  </si>
  <si>
    <t>Ökoturism</t>
  </si>
  <si>
    <t>Laagripraktika</t>
  </si>
  <si>
    <t>Matkajuhtimise praktika</t>
  </si>
  <si>
    <t>Spordipedagoogika</t>
  </si>
  <si>
    <t>Spordisotsioloogia</t>
  </si>
  <si>
    <t>Rekreatsioonialane uurimistöö</t>
  </si>
  <si>
    <t>Teadusliku uurimistöö metoodika</t>
  </si>
  <si>
    <t>Bakalaureusetöö seminar</t>
  </si>
  <si>
    <t>Kvalitatiivsed uurimismeetodid</t>
  </si>
  <si>
    <t>Kvantitatiivsed uurimismeetodid</t>
  </si>
  <si>
    <t>VABAAINED sh.</t>
  </si>
  <si>
    <t>Vabaained</t>
  </si>
  <si>
    <t>TSR6040</t>
  </si>
  <si>
    <t>Bakalaureusetöö</t>
  </si>
  <si>
    <t>KOKKU :</t>
  </si>
  <si>
    <t>Akadeemilised õpi ja väljendusoskused</t>
  </si>
  <si>
    <t>PSP6066.LT</t>
  </si>
  <si>
    <t>Üld-ja sotsiaalpsühholoogia</t>
  </si>
  <si>
    <t>Interdistsiplinaarne projekt</t>
  </si>
  <si>
    <t>Ettevõtluse  alused</t>
  </si>
  <si>
    <t>Rekreatsiooniürituste korraldamine</t>
  </si>
  <si>
    <t xml:space="preserve">Üritusturunduse alused </t>
  </si>
  <si>
    <t>Mäesuusatamise treeneri III taseme erialane koolitus</t>
  </si>
  <si>
    <t>Välispraktika</t>
  </si>
  <si>
    <t>KUT6102.LT</t>
  </si>
  <si>
    <t>Toitumise alused</t>
  </si>
  <si>
    <t>Eriala valikained</t>
  </si>
  <si>
    <t>Suusatamise põhikursus</t>
  </si>
  <si>
    <t>Ujumise põhikursus</t>
  </si>
  <si>
    <t>Vaba aja ja rekreatsiooni teooriad</t>
  </si>
  <si>
    <t>Spordipsühholoogia: võistlus- ja harrastussport</t>
  </si>
  <si>
    <t>Lumelauatreeneri III taseme erialane koolitus</t>
  </si>
  <si>
    <t>Liikumisharrastuse teooria</t>
  </si>
  <si>
    <t>Liikumisharrastuse didaktika</t>
  </si>
  <si>
    <t>Recreation Administration</t>
  </si>
  <si>
    <t>Ürituste produktsioon</t>
  </si>
  <si>
    <t>Ürituste korraldamine</t>
  </si>
  <si>
    <t>Valikained (valida 3 EAP)</t>
  </si>
  <si>
    <t>Ürituste rahastamine, sponsorlus ja presentatsioonitehnikad</t>
  </si>
  <si>
    <t>TSK6011.LT</t>
  </si>
  <si>
    <t>Mängu teooriad</t>
  </si>
  <si>
    <t>TSR6001.LT</t>
  </si>
  <si>
    <t>TSR6006.LT</t>
  </si>
  <si>
    <t>TSK6025.LT</t>
  </si>
  <si>
    <t>TSK6115.LT</t>
  </si>
  <si>
    <t>TSK6153.LT</t>
  </si>
  <si>
    <t>TSK6151.LT</t>
  </si>
  <si>
    <t>TSK6039.LT</t>
  </si>
  <si>
    <t>TSK6048.LT</t>
  </si>
  <si>
    <t>TSK6080.LT</t>
  </si>
  <si>
    <t>TSR6052.LT</t>
  </si>
  <si>
    <t>TSR6031.LT</t>
  </si>
  <si>
    <t>TSR6014.LT</t>
  </si>
  <si>
    <t>TSR6015.LT</t>
  </si>
  <si>
    <t>TST6024.LT</t>
  </si>
  <si>
    <t>TST6025.LT</t>
  </si>
  <si>
    <t>TST6034.LT</t>
  </si>
  <si>
    <t>TSR6008.LT</t>
  </si>
  <si>
    <t>TSK6005.LT</t>
  </si>
  <si>
    <t>LTI6003.LT</t>
  </si>
  <si>
    <t>Erialane võõrkeel (kohustusli valida 6 EAP)</t>
  </si>
  <si>
    <t>Praktika  (kohust valida vähemalt 6EAP)</t>
  </si>
  <si>
    <t>Grupiprotsessid ja rühmatöö meetodid</t>
  </si>
  <si>
    <t>TSR6049.LT</t>
  </si>
  <si>
    <t>TSR6011.LT</t>
  </si>
  <si>
    <t>TSK6038.LT</t>
  </si>
  <si>
    <t>MLB6901.LT</t>
  </si>
  <si>
    <t>TSK6004.LT</t>
  </si>
  <si>
    <t>TSK6120.LT</t>
  </si>
  <si>
    <t>TST6007.LT</t>
  </si>
  <si>
    <t>TSR6004.LT</t>
  </si>
  <si>
    <t>TSR6002.LT</t>
  </si>
  <si>
    <t>TSR6003.LT</t>
  </si>
  <si>
    <t>TSR6053.LT</t>
  </si>
  <si>
    <t>TSR6005.LT</t>
  </si>
  <si>
    <t>PSP6068.LT</t>
  </si>
  <si>
    <t>Liikumisharrastuse teooria ja metoodika</t>
  </si>
  <si>
    <t>TSK6138.LT</t>
  </si>
  <si>
    <t>TSK6156.LT</t>
  </si>
  <si>
    <t>TSK6157.LT</t>
  </si>
  <si>
    <t>Jalgrattaspordi treeneri III taseme erialane koolitus</t>
  </si>
  <si>
    <t>TSK6166.LT</t>
  </si>
  <si>
    <t>TSR6009.LT</t>
  </si>
  <si>
    <t>TSR6010.LT</t>
  </si>
  <si>
    <t>TSR6054.LT</t>
  </si>
  <si>
    <t>TSR6055.LT</t>
  </si>
  <si>
    <t>TSR6056.LT</t>
  </si>
  <si>
    <t>TSR6057.LT</t>
  </si>
  <si>
    <t>TSR6058.LT</t>
  </si>
  <si>
    <t>TSR6059.LT</t>
  </si>
  <si>
    <t>TSR6060.LT</t>
  </si>
  <si>
    <t>TSR6061.LT</t>
  </si>
  <si>
    <t>Mänguõpetuse metoodika</t>
  </si>
  <si>
    <t>LCE6451</t>
  </si>
  <si>
    <t>Erialane inglise keel I</t>
  </si>
  <si>
    <t>LCE6452</t>
  </si>
  <si>
    <t>LCE6453</t>
  </si>
  <si>
    <t>LTI6001.LT</t>
  </si>
  <si>
    <t>Erialane inglise keel II</t>
  </si>
  <si>
    <t>Erialane inglise keel III</t>
  </si>
  <si>
    <t>YID6001</t>
  </si>
  <si>
    <t xml:space="preserve">Sissejuhatus turundusse </t>
  </si>
  <si>
    <t>KOR6069.FK</t>
  </si>
  <si>
    <t>2017 S</t>
  </si>
  <si>
    <t>2018 K</t>
  </si>
  <si>
    <t>2018 S</t>
  </si>
  <si>
    <t>2019 K</t>
  </si>
  <si>
    <t xml:space="preserve"> 31.03.2017</t>
  </si>
  <si>
    <t>2019 S</t>
  </si>
  <si>
    <t>2020 K</t>
  </si>
  <si>
    <t>2017/2018 õ.a Rekreatsioonikorraldus - bakalaureuseõpe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</si>
</sst>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0066CC"/>
      <name val="Times New Roman"/>
      <family val="1"/>
      <charset val="186"/>
    </font>
    <font>
      <b/>
      <sz val="10"/>
      <color rgb="FF4F81BD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10"/>
      <color theme="10"/>
      <name val="Arial"/>
      <family val="2"/>
      <charset val="186"/>
    </font>
    <font>
      <u/>
      <sz val="10"/>
      <color theme="11"/>
      <name val="Arial"/>
      <family val="2"/>
      <charset val="186"/>
    </font>
    <font>
      <b/>
      <sz val="10"/>
      <color theme="3" tint="0.3999755851924192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4"/>
      <name val="Times New Roman"/>
      <family val="1"/>
      <charset val="186"/>
    </font>
    <font>
      <b/>
      <sz val="10"/>
      <color theme="4"/>
      <name val="Times New Roman"/>
      <family val="1"/>
      <charset val="186"/>
    </font>
    <font>
      <sz val="10"/>
      <color theme="6"/>
      <name val="Times New Roman"/>
      <family val="1"/>
      <charset val="186"/>
    </font>
    <font>
      <sz val="10"/>
      <color rgb="FF0066CC"/>
      <name val="Times New Roman"/>
      <family val="1"/>
      <charset val="186"/>
    </font>
    <font>
      <sz val="10"/>
      <color rgb="FF22222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8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10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2" borderId="1" xfId="0" applyFont="1" applyFill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15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Fill="1" applyBorder="1"/>
    <xf numFmtId="0" fontId="10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5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0" fontId="1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/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</cellXfs>
  <cellStyles count="2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38</xdr:row>
      <xdr:rowOff>133350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6"/>
  <sheetViews>
    <sheetView tabSelected="1" zoomScale="125" zoomScaleNormal="125" zoomScalePageLayoutView="125" workbookViewId="0">
      <selection activeCell="O10" sqref="O10"/>
    </sheetView>
  </sheetViews>
  <sheetFormatPr defaultColWidth="8" defaultRowHeight="12.75" customHeight="1" x14ac:dyDescent="0.2"/>
  <cols>
    <col min="1" max="1" width="13.42578125" style="2" customWidth="1"/>
    <col min="2" max="2" width="52.42578125" style="2" customWidth="1"/>
    <col min="3" max="3" width="5.42578125" style="2" customWidth="1"/>
    <col min="4" max="4" width="4" style="2" customWidth="1"/>
    <col min="5" max="5" width="6.42578125" style="2" customWidth="1"/>
    <col min="6" max="6" width="6.28515625" style="2" customWidth="1"/>
    <col min="7" max="10" width="6" style="2" customWidth="1"/>
    <col min="11" max="16384" width="8" style="2"/>
  </cols>
  <sheetData>
    <row r="1" spans="1:10" ht="12.75" customHeight="1" x14ac:dyDescent="0.2">
      <c r="A1" s="5" t="s">
        <v>151</v>
      </c>
      <c r="B1" s="6"/>
      <c r="C1" s="5" t="s">
        <v>75</v>
      </c>
      <c r="D1" s="6"/>
      <c r="E1" s="6"/>
      <c r="F1" s="6"/>
      <c r="G1" s="6"/>
      <c r="H1" s="6"/>
      <c r="I1" s="6"/>
      <c r="J1" s="6"/>
    </row>
    <row r="2" spans="1:10" ht="12.75" customHeight="1" x14ac:dyDescent="0.2">
      <c r="A2" s="7" t="s">
        <v>0</v>
      </c>
      <c r="B2" s="5" t="s">
        <v>148</v>
      </c>
      <c r="C2" s="6"/>
      <c r="D2" s="6"/>
      <c r="E2" s="6" t="s">
        <v>144</v>
      </c>
      <c r="F2" s="6" t="s">
        <v>145</v>
      </c>
      <c r="G2" s="6" t="s">
        <v>146</v>
      </c>
      <c r="H2" s="6" t="s">
        <v>147</v>
      </c>
      <c r="I2" s="6" t="s">
        <v>149</v>
      </c>
      <c r="J2" s="6" t="s">
        <v>150</v>
      </c>
    </row>
    <row r="3" spans="1:10" ht="12.7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 ht="12.75" customHeight="1" x14ac:dyDescent="0.2">
      <c r="A4" s="8" t="s">
        <v>11</v>
      </c>
      <c r="B4" s="6"/>
      <c r="C4" s="8">
        <v>18</v>
      </c>
      <c r="D4" s="6"/>
      <c r="E4" s="9">
        <v>12</v>
      </c>
      <c r="F4" s="9"/>
      <c r="G4" s="9"/>
      <c r="H4" s="9"/>
      <c r="I4" s="9">
        <v>6</v>
      </c>
      <c r="J4" s="9"/>
    </row>
    <row r="5" spans="1:10" ht="12.75" customHeight="1" x14ac:dyDescent="0.2">
      <c r="A5" s="6" t="s">
        <v>138</v>
      </c>
      <c r="B5" s="6" t="s">
        <v>56</v>
      </c>
      <c r="C5" s="6">
        <v>6</v>
      </c>
      <c r="D5" s="6" t="s">
        <v>13</v>
      </c>
      <c r="E5" s="10">
        <v>6</v>
      </c>
      <c r="F5" s="10"/>
      <c r="G5" s="10"/>
      <c r="H5" s="10"/>
      <c r="I5" s="10"/>
      <c r="J5" s="10"/>
    </row>
    <row r="6" spans="1:10" ht="12.75" customHeight="1" x14ac:dyDescent="0.2">
      <c r="A6" s="6" t="s">
        <v>141</v>
      </c>
      <c r="B6" s="6" t="s">
        <v>59</v>
      </c>
      <c r="C6" s="6">
        <v>6</v>
      </c>
      <c r="D6" s="6" t="s">
        <v>13</v>
      </c>
      <c r="E6" s="10"/>
      <c r="F6" s="10"/>
      <c r="G6" s="10"/>
      <c r="H6" s="10"/>
      <c r="I6" s="10">
        <v>6</v>
      </c>
      <c r="J6" s="10"/>
    </row>
    <row r="7" spans="1:10" ht="12.75" customHeight="1" x14ac:dyDescent="0.2">
      <c r="A7" s="11" t="s">
        <v>57</v>
      </c>
      <c r="B7" s="11" t="s">
        <v>58</v>
      </c>
      <c r="C7" s="6">
        <v>6</v>
      </c>
      <c r="D7" s="6" t="s">
        <v>14</v>
      </c>
      <c r="E7" s="10">
        <v>6</v>
      </c>
      <c r="F7" s="10"/>
      <c r="G7" s="10"/>
      <c r="H7" s="10"/>
      <c r="I7" s="10"/>
      <c r="J7" s="10"/>
    </row>
    <row r="8" spans="1:10" ht="12.75" customHeight="1" x14ac:dyDescent="0.2">
      <c r="A8" s="8" t="s">
        <v>16</v>
      </c>
      <c r="B8" s="5"/>
      <c r="C8" s="8">
        <f>SUM(C9,C26,C36,C45)</f>
        <v>120</v>
      </c>
      <c r="D8" s="6"/>
      <c r="E8" s="12">
        <f t="shared" ref="E8:J8" si="0">SUM(E10:E44)</f>
        <v>16</v>
      </c>
      <c r="F8" s="12">
        <f t="shared" si="0"/>
        <v>27</v>
      </c>
      <c r="G8" s="12">
        <f t="shared" si="0"/>
        <v>22</v>
      </c>
      <c r="H8" s="12">
        <f t="shared" si="0"/>
        <v>11</v>
      </c>
      <c r="I8" s="12">
        <f t="shared" si="0"/>
        <v>20</v>
      </c>
      <c r="J8" s="12">
        <f t="shared" si="0"/>
        <v>6</v>
      </c>
    </row>
    <row r="9" spans="1:10" ht="12.75" customHeight="1" x14ac:dyDescent="0.2">
      <c r="A9" s="13" t="s">
        <v>17</v>
      </c>
      <c r="B9" s="14"/>
      <c r="C9" s="13">
        <f>SUM(C10:C22)</f>
        <v>48</v>
      </c>
      <c r="D9" s="6"/>
      <c r="E9" s="15"/>
      <c r="F9" s="16"/>
      <c r="G9" s="15"/>
      <c r="H9" s="10"/>
      <c r="I9" s="15"/>
      <c r="J9" s="10"/>
    </row>
    <row r="10" spans="1:10" ht="12.75" customHeight="1" x14ac:dyDescent="0.2">
      <c r="A10" s="6" t="s">
        <v>82</v>
      </c>
      <c r="B10" s="6" t="s">
        <v>70</v>
      </c>
      <c r="C10" s="6">
        <v>3</v>
      </c>
      <c r="D10" s="6" t="s">
        <v>14</v>
      </c>
      <c r="E10" s="10">
        <v>3</v>
      </c>
      <c r="F10" s="10"/>
      <c r="G10" s="10"/>
      <c r="H10" s="10"/>
      <c r="I10" s="10"/>
      <c r="J10" s="10"/>
    </row>
    <row r="11" spans="1:10" ht="12.75" customHeight="1" x14ac:dyDescent="0.2">
      <c r="A11" s="17" t="s">
        <v>125</v>
      </c>
      <c r="B11" s="18" t="s">
        <v>18</v>
      </c>
      <c r="C11" s="18">
        <v>4</v>
      </c>
      <c r="D11" s="6" t="s">
        <v>14</v>
      </c>
      <c r="E11" s="10"/>
      <c r="F11" s="10"/>
      <c r="G11" s="10"/>
      <c r="H11" s="10"/>
      <c r="I11" s="10">
        <v>4</v>
      </c>
      <c r="J11" s="10"/>
    </row>
    <row r="12" spans="1:10" ht="12.75" customHeight="1" x14ac:dyDescent="0.2">
      <c r="A12" s="17" t="s">
        <v>116</v>
      </c>
      <c r="B12" s="6" t="s">
        <v>103</v>
      </c>
      <c r="C12" s="6">
        <v>4</v>
      </c>
      <c r="D12" s="6" t="s">
        <v>14</v>
      </c>
      <c r="E12" s="10"/>
      <c r="F12" s="10"/>
      <c r="G12" s="10"/>
      <c r="H12" s="10">
        <v>4</v>
      </c>
      <c r="I12" s="10"/>
      <c r="J12" s="10"/>
    </row>
    <row r="13" spans="1:10" ht="12.75" customHeight="1" x14ac:dyDescent="0.2">
      <c r="A13" s="6" t="s">
        <v>95</v>
      </c>
      <c r="B13" s="6" t="s">
        <v>20</v>
      </c>
      <c r="C13" s="6">
        <v>4</v>
      </c>
      <c r="D13" s="6" t="s">
        <v>14</v>
      </c>
      <c r="E13" s="10"/>
      <c r="F13" s="10">
        <v>4</v>
      </c>
      <c r="G13" s="10"/>
      <c r="H13" s="10"/>
      <c r="I13" s="10"/>
      <c r="J13" s="10"/>
    </row>
    <row r="14" spans="1:10" ht="12.75" customHeight="1" x14ac:dyDescent="0.2">
      <c r="A14" s="6" t="s">
        <v>96</v>
      </c>
      <c r="B14" s="6" t="s">
        <v>21</v>
      </c>
      <c r="C14" s="6">
        <v>4</v>
      </c>
      <c r="D14" s="6" t="s">
        <v>14</v>
      </c>
      <c r="E14" s="10"/>
      <c r="F14" s="10"/>
      <c r="G14" s="10">
        <v>4</v>
      </c>
      <c r="H14" s="10"/>
      <c r="I14" s="10"/>
      <c r="J14" s="10"/>
    </row>
    <row r="15" spans="1:10" ht="12.75" customHeight="1" x14ac:dyDescent="0.2">
      <c r="A15" s="6" t="s">
        <v>97</v>
      </c>
      <c r="B15" s="6" t="s">
        <v>22</v>
      </c>
      <c r="C15" s="6">
        <v>3</v>
      </c>
      <c r="D15" s="6" t="s">
        <v>14</v>
      </c>
      <c r="E15" s="10">
        <v>3</v>
      </c>
      <c r="F15" s="10"/>
      <c r="G15" s="10"/>
      <c r="H15" s="10"/>
      <c r="I15" s="10"/>
      <c r="J15" s="10"/>
    </row>
    <row r="16" spans="1:10" s="3" customFormat="1" x14ac:dyDescent="0.2">
      <c r="A16" s="6" t="s">
        <v>83</v>
      </c>
      <c r="B16" s="6" t="s">
        <v>31</v>
      </c>
      <c r="C16" s="6">
        <v>3</v>
      </c>
      <c r="D16" s="6" t="s">
        <v>14</v>
      </c>
      <c r="E16" s="10"/>
      <c r="F16" s="10"/>
      <c r="G16" s="10">
        <v>3</v>
      </c>
      <c r="H16" s="10"/>
      <c r="I16" s="9"/>
      <c r="J16" s="9"/>
    </row>
    <row r="17" spans="1:10" x14ac:dyDescent="0.2">
      <c r="A17" s="6" t="s">
        <v>98</v>
      </c>
      <c r="B17" s="6" t="s">
        <v>19</v>
      </c>
      <c r="C17" s="6">
        <v>3</v>
      </c>
      <c r="D17" s="6" t="s">
        <v>14</v>
      </c>
      <c r="E17" s="10">
        <v>3</v>
      </c>
      <c r="F17" s="10"/>
      <c r="G17" s="19"/>
      <c r="H17" s="10"/>
      <c r="I17" s="10"/>
      <c r="J17" s="10"/>
    </row>
    <row r="18" spans="1:10" x14ac:dyDescent="0.2">
      <c r="A18" s="20" t="s">
        <v>118</v>
      </c>
      <c r="B18" s="6" t="s">
        <v>117</v>
      </c>
      <c r="C18" s="6">
        <v>4</v>
      </c>
      <c r="D18" s="6" t="s">
        <v>13</v>
      </c>
      <c r="E18" s="10"/>
      <c r="F18" s="10"/>
      <c r="G18" s="10"/>
      <c r="H18" s="10">
        <v>4</v>
      </c>
      <c r="I18" s="10"/>
      <c r="J18" s="10"/>
    </row>
    <row r="19" spans="1:10" x14ac:dyDescent="0.2">
      <c r="A19" s="21" t="s">
        <v>129</v>
      </c>
      <c r="B19" s="22" t="s">
        <v>133</v>
      </c>
      <c r="C19" s="23">
        <v>4</v>
      </c>
      <c r="D19" s="23" t="s">
        <v>13</v>
      </c>
      <c r="E19" s="16">
        <v>4</v>
      </c>
      <c r="F19" s="16"/>
      <c r="G19" s="16"/>
      <c r="H19" s="16"/>
      <c r="I19" s="16"/>
      <c r="J19" s="16"/>
    </row>
    <row r="20" spans="1:10" x14ac:dyDescent="0.2">
      <c r="A20" s="21" t="s">
        <v>130</v>
      </c>
      <c r="B20" s="22" t="s">
        <v>68</v>
      </c>
      <c r="C20" s="23">
        <v>3</v>
      </c>
      <c r="D20" s="23" t="s">
        <v>13</v>
      </c>
      <c r="E20" s="16"/>
      <c r="F20" s="16">
        <v>3</v>
      </c>
      <c r="G20" s="16"/>
      <c r="H20" s="16"/>
      <c r="I20" s="16"/>
      <c r="J20" s="16"/>
    </row>
    <row r="21" spans="1:10" x14ac:dyDescent="0.2">
      <c r="A21" s="21" t="s">
        <v>131</v>
      </c>
      <c r="B21" s="22" t="s">
        <v>69</v>
      </c>
      <c r="C21" s="23">
        <v>3</v>
      </c>
      <c r="D21" s="23" t="s">
        <v>13</v>
      </c>
      <c r="E21" s="16">
        <v>3</v>
      </c>
      <c r="F21" s="16"/>
      <c r="G21" s="16"/>
      <c r="H21" s="16"/>
      <c r="I21" s="16"/>
      <c r="J21" s="16"/>
    </row>
    <row r="22" spans="1:10" ht="12" customHeight="1" x14ac:dyDescent="0.2">
      <c r="A22" s="39" t="s">
        <v>101</v>
      </c>
      <c r="B22" s="39"/>
      <c r="C22" s="24">
        <v>6</v>
      </c>
      <c r="D22" s="23"/>
      <c r="E22" s="16"/>
      <c r="F22" s="16"/>
      <c r="G22" s="16"/>
      <c r="H22" s="16"/>
      <c r="I22" s="16">
        <v>6</v>
      </c>
      <c r="J22" s="16"/>
    </row>
    <row r="23" spans="1:10" x14ac:dyDescent="0.2">
      <c r="A23" s="25" t="s">
        <v>134</v>
      </c>
      <c r="B23" s="25" t="s">
        <v>135</v>
      </c>
      <c r="C23" s="24"/>
      <c r="D23" s="23"/>
      <c r="E23" s="16"/>
      <c r="F23" s="16"/>
      <c r="G23" s="16"/>
      <c r="H23" s="16"/>
      <c r="I23" s="16" t="s">
        <v>15</v>
      </c>
      <c r="J23" s="16"/>
    </row>
    <row r="24" spans="1:10" x14ac:dyDescent="0.2">
      <c r="A24" s="25" t="s">
        <v>136</v>
      </c>
      <c r="B24" s="25" t="s">
        <v>139</v>
      </c>
      <c r="C24" s="24"/>
      <c r="D24" s="23"/>
      <c r="E24" s="16"/>
      <c r="F24" s="16"/>
      <c r="G24" s="16"/>
      <c r="H24" s="16"/>
      <c r="I24" s="16" t="s">
        <v>15</v>
      </c>
      <c r="J24" s="16"/>
    </row>
    <row r="25" spans="1:10" x14ac:dyDescent="0.2">
      <c r="A25" s="25" t="s">
        <v>137</v>
      </c>
      <c r="B25" s="25" t="s">
        <v>140</v>
      </c>
      <c r="C25" s="26"/>
      <c r="D25" s="23"/>
      <c r="E25" s="16"/>
      <c r="F25" s="16"/>
      <c r="G25" s="16"/>
      <c r="H25" s="16"/>
      <c r="I25" s="16" t="s">
        <v>15</v>
      </c>
      <c r="J25" s="16"/>
    </row>
    <row r="26" spans="1:10" x14ac:dyDescent="0.2">
      <c r="A26" s="27" t="s">
        <v>77</v>
      </c>
      <c r="B26" s="23"/>
      <c r="C26" s="28">
        <f>SUM(C27:C35)</f>
        <v>28</v>
      </c>
      <c r="D26" s="29"/>
      <c r="E26" s="10"/>
      <c r="F26" s="10"/>
      <c r="G26" s="10"/>
      <c r="H26" s="10"/>
      <c r="I26" s="10"/>
      <c r="J26" s="10"/>
    </row>
    <row r="27" spans="1:10" x14ac:dyDescent="0.2">
      <c r="A27" s="6" t="s">
        <v>99</v>
      </c>
      <c r="B27" s="18" t="s">
        <v>32</v>
      </c>
      <c r="C27" s="18">
        <v>3</v>
      </c>
      <c r="D27" s="6" t="s">
        <v>14</v>
      </c>
      <c r="E27" s="10"/>
      <c r="F27" s="10"/>
      <c r="G27" s="19">
        <v>3</v>
      </c>
      <c r="H27" s="10"/>
      <c r="I27" s="10"/>
      <c r="J27" s="10"/>
    </row>
    <row r="28" spans="1:10" x14ac:dyDescent="0.2">
      <c r="A28" s="6" t="s">
        <v>111</v>
      </c>
      <c r="B28" s="6" t="s">
        <v>60</v>
      </c>
      <c r="C28" s="6">
        <v>3</v>
      </c>
      <c r="D28" s="6" t="s">
        <v>13</v>
      </c>
      <c r="E28" s="10"/>
      <c r="F28" s="10">
        <v>3</v>
      </c>
      <c r="G28" s="10"/>
      <c r="H28" s="10"/>
      <c r="I28" s="10"/>
      <c r="J28" s="10"/>
    </row>
    <row r="29" spans="1:10" x14ac:dyDescent="0.2">
      <c r="A29" s="6" t="s">
        <v>112</v>
      </c>
      <c r="B29" s="6" t="s">
        <v>61</v>
      </c>
      <c r="C29" s="6">
        <v>3</v>
      </c>
      <c r="D29" s="6" t="s">
        <v>14</v>
      </c>
      <c r="E29" s="10"/>
      <c r="F29" s="10">
        <v>3</v>
      </c>
      <c r="G29" s="10"/>
      <c r="H29" s="10"/>
      <c r="I29" s="10"/>
      <c r="J29" s="10"/>
    </row>
    <row r="30" spans="1:10" x14ac:dyDescent="0.2">
      <c r="A30" s="6" t="s">
        <v>113</v>
      </c>
      <c r="B30" s="6" t="s">
        <v>30</v>
      </c>
      <c r="C30" s="6">
        <v>3</v>
      </c>
      <c r="D30" s="6" t="s">
        <v>14</v>
      </c>
      <c r="E30" s="10"/>
      <c r="F30" s="10"/>
      <c r="G30" s="10"/>
      <c r="H30" s="10">
        <v>3</v>
      </c>
      <c r="I30" s="10"/>
      <c r="J30" s="10"/>
    </row>
    <row r="31" spans="1:10" x14ac:dyDescent="0.2">
      <c r="A31" s="6" t="s">
        <v>114</v>
      </c>
      <c r="B31" s="6" t="s">
        <v>76</v>
      </c>
      <c r="C31" s="6">
        <v>3</v>
      </c>
      <c r="D31" s="6" t="s">
        <v>14</v>
      </c>
      <c r="E31" s="10"/>
      <c r="F31" s="10"/>
      <c r="G31" s="10">
        <v>3</v>
      </c>
      <c r="H31" s="10"/>
      <c r="I31" s="10"/>
      <c r="J31" s="10"/>
    </row>
    <row r="32" spans="1:10" x14ac:dyDescent="0.2">
      <c r="A32" s="6" t="s">
        <v>115</v>
      </c>
      <c r="B32" s="6" t="s">
        <v>62</v>
      </c>
      <c r="C32" s="6">
        <v>3</v>
      </c>
      <c r="D32" s="6" t="s">
        <v>14</v>
      </c>
      <c r="E32" s="10"/>
      <c r="F32" s="10"/>
      <c r="G32" s="10">
        <v>3</v>
      </c>
      <c r="H32" s="10"/>
      <c r="I32" s="10"/>
      <c r="J32" s="10"/>
    </row>
    <row r="33" spans="1:10" x14ac:dyDescent="0.2">
      <c r="A33" s="21" t="s">
        <v>128</v>
      </c>
      <c r="B33" s="22" t="s">
        <v>79</v>
      </c>
      <c r="C33" s="23">
        <v>3</v>
      </c>
      <c r="D33" s="30" t="s">
        <v>14</v>
      </c>
      <c r="E33" s="16"/>
      <c r="F33" s="16"/>
      <c r="G33" s="16"/>
      <c r="H33" s="16"/>
      <c r="I33" s="16">
        <v>3</v>
      </c>
      <c r="J33" s="16"/>
    </row>
    <row r="34" spans="1:10" ht="13.35" customHeight="1" x14ac:dyDescent="0.2">
      <c r="A34" s="22" t="s">
        <v>143</v>
      </c>
      <c r="B34" s="22" t="s">
        <v>142</v>
      </c>
      <c r="C34" s="22">
        <v>4</v>
      </c>
      <c r="D34" s="22" t="s">
        <v>14</v>
      </c>
      <c r="E34" s="31"/>
      <c r="F34" s="31">
        <v>4</v>
      </c>
      <c r="G34" s="31"/>
      <c r="H34" s="31"/>
      <c r="I34" s="16"/>
      <c r="J34" s="16"/>
    </row>
    <row r="35" spans="1:10" ht="12.75" customHeight="1" x14ac:dyDescent="0.2">
      <c r="A35" s="17" t="s">
        <v>126</v>
      </c>
      <c r="B35" s="18" t="s">
        <v>23</v>
      </c>
      <c r="C35" s="18">
        <v>3</v>
      </c>
      <c r="D35" s="6" t="s">
        <v>13</v>
      </c>
      <c r="E35" s="10"/>
      <c r="F35" s="10"/>
      <c r="G35" s="10"/>
      <c r="H35" s="10"/>
      <c r="I35" s="10"/>
      <c r="J35" s="10">
        <v>3</v>
      </c>
    </row>
    <row r="36" spans="1:10" x14ac:dyDescent="0.2">
      <c r="A36" s="27" t="s">
        <v>34</v>
      </c>
      <c r="B36" s="6"/>
      <c r="C36" s="29">
        <f>SUM(C37:C44)</f>
        <v>26</v>
      </c>
      <c r="D36" s="29"/>
      <c r="E36" s="10"/>
      <c r="F36" s="10"/>
      <c r="G36" s="10"/>
      <c r="H36" s="10"/>
      <c r="I36" s="10"/>
      <c r="J36" s="10"/>
    </row>
    <row r="37" spans="1:10" x14ac:dyDescent="0.2">
      <c r="A37" s="17" t="s">
        <v>127</v>
      </c>
      <c r="B37" s="18" t="s">
        <v>36</v>
      </c>
      <c r="C37" s="6">
        <v>3</v>
      </c>
      <c r="D37" s="6" t="s">
        <v>14</v>
      </c>
      <c r="E37" s="10"/>
      <c r="F37" s="10"/>
      <c r="G37" s="10">
        <v>3</v>
      </c>
      <c r="H37" s="10"/>
      <c r="I37" s="10"/>
      <c r="J37" s="9"/>
    </row>
    <row r="38" spans="1:10" x14ac:dyDescent="0.2">
      <c r="A38" s="18" t="s">
        <v>124</v>
      </c>
      <c r="B38" s="18" t="s">
        <v>37</v>
      </c>
      <c r="C38" s="6">
        <v>3</v>
      </c>
      <c r="D38" s="6" t="s">
        <v>14</v>
      </c>
      <c r="E38" s="10"/>
      <c r="F38" s="10"/>
      <c r="G38" s="9"/>
      <c r="H38" s="10"/>
      <c r="I38" s="10"/>
      <c r="J38" s="32">
        <v>3</v>
      </c>
    </row>
    <row r="39" spans="1:10" x14ac:dyDescent="0.2">
      <c r="A39" s="33" t="s">
        <v>107</v>
      </c>
      <c r="B39" s="33" t="s">
        <v>38</v>
      </c>
      <c r="C39" s="18">
        <v>4</v>
      </c>
      <c r="D39" s="6" t="s">
        <v>14</v>
      </c>
      <c r="E39" s="10"/>
      <c r="F39" s="10">
        <v>4</v>
      </c>
      <c r="G39" s="10"/>
      <c r="H39" s="10"/>
      <c r="I39" s="9"/>
      <c r="J39" s="9"/>
    </row>
    <row r="40" spans="1:10" x14ac:dyDescent="0.2">
      <c r="A40" s="18" t="s">
        <v>123</v>
      </c>
      <c r="B40" s="18" t="s">
        <v>41</v>
      </c>
      <c r="C40" s="6">
        <v>3</v>
      </c>
      <c r="D40" s="6" t="s">
        <v>14</v>
      </c>
      <c r="E40" s="10"/>
      <c r="F40" s="10"/>
      <c r="G40" s="10"/>
      <c r="H40" s="10"/>
      <c r="I40" s="32">
        <v>3</v>
      </c>
      <c r="J40" s="32"/>
    </row>
    <row r="41" spans="1:10" s="1" customFormat="1" x14ac:dyDescent="0.2">
      <c r="A41" s="18" t="s">
        <v>106</v>
      </c>
      <c r="B41" s="18" t="s">
        <v>40</v>
      </c>
      <c r="C41" s="6">
        <v>3</v>
      </c>
      <c r="D41" s="6" t="s">
        <v>14</v>
      </c>
      <c r="E41" s="10"/>
      <c r="F41" s="10">
        <v>3</v>
      </c>
      <c r="G41" s="10"/>
      <c r="H41" s="10"/>
      <c r="I41" s="10"/>
      <c r="J41" s="10"/>
    </row>
    <row r="42" spans="1:10" x14ac:dyDescent="0.2">
      <c r="A42" s="17" t="s">
        <v>132</v>
      </c>
      <c r="B42" s="18" t="s">
        <v>39</v>
      </c>
      <c r="C42" s="6">
        <v>3</v>
      </c>
      <c r="D42" s="6" t="s">
        <v>13</v>
      </c>
      <c r="E42" s="10"/>
      <c r="F42" s="10"/>
      <c r="G42" s="10">
        <v>3</v>
      </c>
      <c r="H42" s="10"/>
      <c r="I42" s="10"/>
      <c r="J42" s="10"/>
    </row>
    <row r="43" spans="1:10" ht="12.75" customHeight="1" x14ac:dyDescent="0.2">
      <c r="A43" s="6" t="s">
        <v>105</v>
      </c>
      <c r="B43" s="6" t="s">
        <v>24</v>
      </c>
      <c r="C43" s="6">
        <v>3</v>
      </c>
      <c r="D43" s="6" t="s">
        <v>14</v>
      </c>
      <c r="E43" s="10"/>
      <c r="F43" s="10">
        <v>3</v>
      </c>
      <c r="G43" s="10"/>
      <c r="H43" s="10"/>
      <c r="I43" s="10"/>
      <c r="J43" s="10"/>
    </row>
    <row r="44" spans="1:10" ht="12.75" customHeight="1" x14ac:dyDescent="0.2">
      <c r="A44" s="6" t="s">
        <v>104</v>
      </c>
      <c r="B44" s="18" t="s">
        <v>25</v>
      </c>
      <c r="C44" s="18">
        <v>4</v>
      </c>
      <c r="D44" s="6" t="s">
        <v>14</v>
      </c>
      <c r="E44" s="10"/>
      <c r="F44" s="10"/>
      <c r="G44" s="10"/>
      <c r="H44" s="10"/>
      <c r="I44" s="10">
        <v>4</v>
      </c>
      <c r="J44" s="10"/>
    </row>
    <row r="45" spans="1:10" ht="12.75" customHeight="1" x14ac:dyDescent="0.2">
      <c r="A45" s="13" t="s">
        <v>67</v>
      </c>
      <c r="B45" s="23"/>
      <c r="C45" s="34">
        <f>SUM(C46,C52)</f>
        <v>18</v>
      </c>
      <c r="D45" s="23"/>
      <c r="E45" s="16"/>
      <c r="F45" s="16"/>
      <c r="G45" s="16"/>
      <c r="H45" s="16"/>
      <c r="I45" s="16"/>
      <c r="J45" s="16"/>
    </row>
    <row r="46" spans="1:10" x14ac:dyDescent="0.2">
      <c r="A46" s="27" t="s">
        <v>73</v>
      </c>
      <c r="B46" s="6"/>
      <c r="C46" s="28">
        <v>9</v>
      </c>
      <c r="D46" s="8"/>
      <c r="E46" s="9"/>
      <c r="F46" s="9"/>
      <c r="G46" s="9"/>
      <c r="H46" s="9">
        <v>6</v>
      </c>
      <c r="I46" s="9">
        <v>3</v>
      </c>
      <c r="J46" s="9"/>
    </row>
    <row r="47" spans="1:10" x14ac:dyDescent="0.2">
      <c r="A47" s="6" t="s">
        <v>108</v>
      </c>
      <c r="B47" s="6" t="s">
        <v>44</v>
      </c>
      <c r="C47" s="6">
        <v>3</v>
      </c>
      <c r="D47" s="6" t="s">
        <v>14</v>
      </c>
      <c r="E47" s="10"/>
      <c r="F47" s="10"/>
      <c r="G47" s="10"/>
      <c r="H47" s="10" t="s">
        <v>26</v>
      </c>
      <c r="I47" s="10"/>
      <c r="J47" s="10"/>
    </row>
    <row r="48" spans="1:10" x14ac:dyDescent="0.2">
      <c r="A48" s="6" t="s">
        <v>109</v>
      </c>
      <c r="B48" s="6" t="s">
        <v>45</v>
      </c>
      <c r="C48" s="6">
        <v>4</v>
      </c>
      <c r="D48" s="6" t="s">
        <v>14</v>
      </c>
      <c r="E48" s="10"/>
      <c r="F48" s="10"/>
      <c r="G48" s="10"/>
      <c r="H48" s="10"/>
      <c r="I48" s="10" t="s">
        <v>15</v>
      </c>
      <c r="J48" s="10"/>
    </row>
    <row r="49" spans="1:10" x14ac:dyDescent="0.2">
      <c r="A49" s="6" t="s">
        <v>110</v>
      </c>
      <c r="B49" s="6" t="s">
        <v>71</v>
      </c>
      <c r="C49" s="6">
        <v>3</v>
      </c>
      <c r="D49" s="6" t="s">
        <v>14</v>
      </c>
      <c r="E49" s="10"/>
      <c r="F49" s="10"/>
      <c r="G49" s="10"/>
      <c r="H49" s="10" t="s">
        <v>26</v>
      </c>
      <c r="I49" s="10"/>
      <c r="J49" s="10"/>
    </row>
    <row r="50" spans="1:10" x14ac:dyDescent="0.2">
      <c r="A50" s="6" t="s">
        <v>80</v>
      </c>
      <c r="B50" s="6" t="s">
        <v>81</v>
      </c>
      <c r="C50" s="6">
        <v>3</v>
      </c>
      <c r="D50" s="6" t="s">
        <v>13</v>
      </c>
      <c r="E50" s="10"/>
      <c r="F50" s="10" t="s">
        <v>26</v>
      </c>
      <c r="G50" s="10"/>
      <c r="H50" s="10"/>
      <c r="I50" s="10"/>
      <c r="J50" s="10"/>
    </row>
    <row r="51" spans="1:10" x14ac:dyDescent="0.2">
      <c r="A51" s="35" t="s">
        <v>65</v>
      </c>
      <c r="B51" s="6" t="s">
        <v>66</v>
      </c>
      <c r="C51" s="6">
        <v>4</v>
      </c>
      <c r="D51" s="6" t="s">
        <v>14</v>
      </c>
      <c r="E51" s="10"/>
      <c r="F51" s="10" t="s">
        <v>26</v>
      </c>
      <c r="G51" s="10"/>
      <c r="H51" s="10"/>
      <c r="I51" s="10"/>
      <c r="J51" s="10"/>
    </row>
    <row r="52" spans="1:10" x14ac:dyDescent="0.2">
      <c r="A52" s="40" t="s">
        <v>74</v>
      </c>
      <c r="B52" s="40"/>
      <c r="C52" s="28">
        <v>9</v>
      </c>
      <c r="D52" s="13"/>
      <c r="E52" s="9">
        <v>3</v>
      </c>
      <c r="F52" s="36"/>
      <c r="G52" s="9">
        <v>3</v>
      </c>
      <c r="H52" s="36">
        <v>3</v>
      </c>
      <c r="I52" s="9"/>
      <c r="J52" s="9"/>
    </row>
    <row r="53" spans="1:10" ht="12.75" customHeight="1" x14ac:dyDescent="0.2">
      <c r="A53" s="6" t="s">
        <v>84</v>
      </c>
      <c r="B53" s="6" t="s">
        <v>28</v>
      </c>
      <c r="C53" s="6">
        <v>3</v>
      </c>
      <c r="D53" s="6" t="s">
        <v>13</v>
      </c>
      <c r="E53" s="10" t="s">
        <v>15</v>
      </c>
      <c r="F53" s="10"/>
      <c r="G53" s="10"/>
      <c r="H53" s="10"/>
      <c r="I53" s="10"/>
      <c r="J53" s="10"/>
    </row>
    <row r="54" spans="1:10" ht="12" customHeight="1" x14ac:dyDescent="0.2">
      <c r="A54" s="6" t="s">
        <v>85</v>
      </c>
      <c r="B54" s="6" t="s">
        <v>29</v>
      </c>
      <c r="C54" s="6">
        <v>3</v>
      </c>
      <c r="D54" s="6" t="s">
        <v>13</v>
      </c>
      <c r="E54" s="10"/>
      <c r="F54" s="10" t="s">
        <v>26</v>
      </c>
      <c r="G54" s="10"/>
      <c r="H54" s="10"/>
      <c r="I54" s="10"/>
      <c r="J54" s="10"/>
    </row>
    <row r="55" spans="1:10" x14ac:dyDescent="0.2">
      <c r="A55" s="35" t="s">
        <v>86</v>
      </c>
      <c r="B55" s="6" t="s">
        <v>63</v>
      </c>
      <c r="C55" s="6">
        <v>3</v>
      </c>
      <c r="D55" s="6" t="s">
        <v>13</v>
      </c>
      <c r="E55" s="10"/>
      <c r="F55" s="10"/>
      <c r="G55" s="10"/>
      <c r="H55" s="10" t="s">
        <v>26</v>
      </c>
      <c r="I55" s="10"/>
      <c r="J55" s="10"/>
    </row>
    <row r="56" spans="1:10" x14ac:dyDescent="0.2">
      <c r="A56" s="6" t="s">
        <v>87</v>
      </c>
      <c r="B56" s="6" t="s">
        <v>72</v>
      </c>
      <c r="C56" s="6">
        <v>3</v>
      </c>
      <c r="D56" s="6" t="s">
        <v>13</v>
      </c>
      <c r="E56" s="10"/>
      <c r="F56" s="10"/>
      <c r="G56" s="10"/>
      <c r="H56" s="10" t="s">
        <v>26</v>
      </c>
      <c r="I56" s="10"/>
      <c r="J56" s="10"/>
    </row>
    <row r="57" spans="1:10" x14ac:dyDescent="0.2">
      <c r="A57" s="6" t="s">
        <v>88</v>
      </c>
      <c r="B57" s="6" t="s">
        <v>35</v>
      </c>
      <c r="C57" s="6">
        <v>2</v>
      </c>
      <c r="D57" s="6" t="s">
        <v>13</v>
      </c>
      <c r="E57" s="10"/>
      <c r="F57" s="10" t="s">
        <v>26</v>
      </c>
      <c r="G57" s="10"/>
      <c r="H57" s="10"/>
      <c r="I57" s="10"/>
      <c r="J57" s="10"/>
    </row>
    <row r="58" spans="1:10" x14ac:dyDescent="0.2">
      <c r="A58" s="6" t="s">
        <v>122</v>
      </c>
      <c r="B58" s="6" t="s">
        <v>121</v>
      </c>
      <c r="C58" s="6">
        <v>3</v>
      </c>
      <c r="D58" s="6" t="s">
        <v>13</v>
      </c>
      <c r="E58" s="10"/>
      <c r="F58" s="10"/>
      <c r="G58" s="10" t="s">
        <v>15</v>
      </c>
      <c r="H58" s="10"/>
      <c r="I58" s="10"/>
      <c r="J58" s="10"/>
    </row>
    <row r="59" spans="1:10" s="4" customFormat="1" x14ac:dyDescent="0.2">
      <c r="A59" s="18" t="s">
        <v>89</v>
      </c>
      <c r="B59" s="18" t="s">
        <v>27</v>
      </c>
      <c r="C59" s="18">
        <v>3</v>
      </c>
      <c r="D59" s="18" t="s">
        <v>13</v>
      </c>
      <c r="E59" s="32"/>
      <c r="F59" s="32"/>
      <c r="G59" s="32" t="s">
        <v>15</v>
      </c>
      <c r="H59" s="32"/>
      <c r="I59" s="32"/>
      <c r="J59" s="32"/>
    </row>
    <row r="60" spans="1:10" x14ac:dyDescent="0.2">
      <c r="A60" s="6" t="s">
        <v>100</v>
      </c>
      <c r="B60" s="6" t="s">
        <v>64</v>
      </c>
      <c r="C60" s="6">
        <v>9</v>
      </c>
      <c r="D60" s="6" t="s">
        <v>13</v>
      </c>
      <c r="E60" s="10"/>
      <c r="F60" s="10"/>
      <c r="G60" s="10"/>
      <c r="H60" s="10"/>
      <c r="I60" s="10"/>
      <c r="J60" s="10"/>
    </row>
    <row r="61" spans="1:10" x14ac:dyDescent="0.2">
      <c r="A61" s="8" t="s">
        <v>46</v>
      </c>
      <c r="B61" s="6"/>
      <c r="C61" s="8">
        <f>SUM(C62,C65)</f>
        <v>8</v>
      </c>
      <c r="D61" s="13"/>
      <c r="E61" s="9"/>
      <c r="F61" s="9"/>
      <c r="G61" s="9">
        <v>3</v>
      </c>
      <c r="H61" s="9">
        <v>3</v>
      </c>
      <c r="I61" s="9">
        <v>2</v>
      </c>
      <c r="J61" s="10"/>
    </row>
    <row r="62" spans="1:10" x14ac:dyDescent="0.2">
      <c r="A62" s="6"/>
      <c r="B62" s="37" t="s">
        <v>12</v>
      </c>
      <c r="C62" s="28">
        <v>5</v>
      </c>
      <c r="D62" s="6"/>
      <c r="E62" s="10"/>
      <c r="F62" s="10"/>
      <c r="G62" s="10"/>
      <c r="H62" s="10"/>
      <c r="I62" s="10"/>
      <c r="J62" s="10"/>
    </row>
    <row r="63" spans="1:10" x14ac:dyDescent="0.2">
      <c r="A63" s="6" t="s">
        <v>90</v>
      </c>
      <c r="B63" s="6" t="s">
        <v>47</v>
      </c>
      <c r="C63" s="6">
        <v>3</v>
      </c>
      <c r="D63" s="6" t="s">
        <v>14</v>
      </c>
      <c r="E63" s="10"/>
      <c r="F63" s="15"/>
      <c r="G63" s="10">
        <v>3</v>
      </c>
      <c r="H63" s="10"/>
      <c r="I63" s="10"/>
      <c r="J63" s="10"/>
    </row>
    <row r="64" spans="1:10" x14ac:dyDescent="0.2">
      <c r="A64" s="6" t="s">
        <v>91</v>
      </c>
      <c r="B64" s="6" t="s">
        <v>48</v>
      </c>
      <c r="C64" s="6">
        <v>2</v>
      </c>
      <c r="D64" s="6" t="s">
        <v>13</v>
      </c>
      <c r="E64" s="10"/>
      <c r="F64" s="10"/>
      <c r="G64" s="10"/>
      <c r="H64" s="10"/>
      <c r="I64" s="10">
        <v>2</v>
      </c>
      <c r="J64" s="10"/>
    </row>
    <row r="65" spans="1:10" x14ac:dyDescent="0.2">
      <c r="A65" s="6"/>
      <c r="B65" s="37" t="s">
        <v>78</v>
      </c>
      <c r="C65" s="28">
        <v>3</v>
      </c>
      <c r="D65" s="6"/>
      <c r="E65" s="10"/>
      <c r="F65" s="10"/>
      <c r="G65" s="15"/>
      <c r="H65" s="10">
        <v>3</v>
      </c>
      <c r="I65" s="10"/>
      <c r="J65" s="10"/>
    </row>
    <row r="66" spans="1:10" x14ac:dyDescent="0.2">
      <c r="A66" s="6" t="s">
        <v>120</v>
      </c>
      <c r="B66" s="6" t="s">
        <v>49</v>
      </c>
      <c r="C66" s="6">
        <v>3</v>
      </c>
      <c r="D66" s="6" t="s">
        <v>13</v>
      </c>
      <c r="E66" s="10"/>
      <c r="F66" s="10"/>
      <c r="G66" s="10"/>
      <c r="H66" s="10" t="s">
        <v>26</v>
      </c>
      <c r="I66" s="10"/>
      <c r="J66" s="10"/>
    </row>
    <row r="67" spans="1:10" x14ac:dyDescent="0.2">
      <c r="A67" s="6" t="s">
        <v>119</v>
      </c>
      <c r="B67" s="6" t="s">
        <v>50</v>
      </c>
      <c r="C67" s="6">
        <v>3</v>
      </c>
      <c r="D67" s="6" t="s">
        <v>13</v>
      </c>
      <c r="E67" s="10"/>
      <c r="F67" s="10"/>
      <c r="G67" s="10"/>
      <c r="H67" s="10" t="s">
        <v>26</v>
      </c>
      <c r="I67" s="10"/>
      <c r="J67" s="10"/>
    </row>
    <row r="68" spans="1:10" x14ac:dyDescent="0.2">
      <c r="A68" s="8" t="s">
        <v>102</v>
      </c>
      <c r="B68" s="37"/>
      <c r="C68" s="8">
        <v>6</v>
      </c>
      <c r="D68" s="6"/>
      <c r="E68" s="10"/>
      <c r="F68" s="10"/>
      <c r="G68" s="10"/>
      <c r="H68" s="10"/>
      <c r="I68" s="9"/>
      <c r="J68" s="9">
        <v>6</v>
      </c>
    </row>
    <row r="69" spans="1:10" s="4" customFormat="1" x14ac:dyDescent="0.2">
      <c r="A69" s="18" t="s">
        <v>92</v>
      </c>
      <c r="B69" s="18" t="s">
        <v>43</v>
      </c>
      <c r="C69" s="18">
        <v>6</v>
      </c>
      <c r="D69" s="18" t="s">
        <v>13</v>
      </c>
      <c r="E69" s="32"/>
      <c r="F69" s="32"/>
      <c r="G69" s="32"/>
      <c r="H69" s="32"/>
      <c r="I69" s="32"/>
      <c r="J69" s="32"/>
    </row>
    <row r="70" spans="1:10" x14ac:dyDescent="0.2">
      <c r="A70" s="6" t="s">
        <v>93</v>
      </c>
      <c r="B70" s="6" t="s">
        <v>33</v>
      </c>
      <c r="C70" s="6">
        <v>6</v>
      </c>
      <c r="D70" s="6" t="s">
        <v>13</v>
      </c>
      <c r="E70" s="10"/>
      <c r="F70" s="10"/>
      <c r="G70" s="10"/>
      <c r="H70" s="10"/>
      <c r="I70" s="10"/>
      <c r="J70" s="10"/>
    </row>
    <row r="71" spans="1:10" x14ac:dyDescent="0.2">
      <c r="A71" s="6" t="s">
        <v>94</v>
      </c>
      <c r="B71" s="6" t="s">
        <v>42</v>
      </c>
      <c r="C71" s="6">
        <v>6</v>
      </c>
      <c r="D71" s="6" t="s">
        <v>13</v>
      </c>
      <c r="E71" s="10"/>
      <c r="F71" s="10"/>
      <c r="G71" s="10"/>
      <c r="H71" s="10"/>
      <c r="I71" s="10"/>
      <c r="J71" s="10"/>
    </row>
    <row r="72" spans="1:10" x14ac:dyDescent="0.2">
      <c r="A72" s="23"/>
      <c r="B72" s="23"/>
      <c r="C72" s="23"/>
      <c r="D72" s="23"/>
      <c r="E72" s="16"/>
      <c r="F72" s="16"/>
      <c r="G72" s="16"/>
      <c r="H72" s="16"/>
      <c r="I72" s="16"/>
      <c r="J72" s="16"/>
    </row>
    <row r="73" spans="1:10" x14ac:dyDescent="0.2">
      <c r="A73" s="8" t="s">
        <v>51</v>
      </c>
      <c r="B73" s="6"/>
      <c r="C73" s="8">
        <v>16</v>
      </c>
      <c r="D73" s="6"/>
      <c r="E73" s="10"/>
      <c r="F73" s="10">
        <v>4</v>
      </c>
      <c r="G73" s="10">
        <v>4</v>
      </c>
      <c r="H73" s="10">
        <v>8</v>
      </c>
      <c r="I73" s="10"/>
      <c r="J73" s="10"/>
    </row>
    <row r="74" spans="1:10" x14ac:dyDescent="0.2">
      <c r="A74" s="6"/>
      <c r="B74" s="5" t="s">
        <v>52</v>
      </c>
      <c r="C74" s="5"/>
      <c r="D74" s="6"/>
      <c r="E74" s="15"/>
      <c r="F74" s="15"/>
      <c r="G74" s="15"/>
      <c r="H74" s="15"/>
      <c r="I74" s="15"/>
      <c r="J74" s="15"/>
    </row>
    <row r="75" spans="1:10" x14ac:dyDescent="0.2">
      <c r="A75" s="38" t="s">
        <v>53</v>
      </c>
      <c r="B75" s="8" t="s">
        <v>54</v>
      </c>
      <c r="C75" s="8">
        <v>12</v>
      </c>
      <c r="D75" s="6"/>
      <c r="E75" s="10"/>
      <c r="F75" s="10"/>
      <c r="G75" s="10"/>
      <c r="H75" s="10"/>
      <c r="I75" s="10"/>
      <c r="J75" s="36">
        <v>12</v>
      </c>
    </row>
    <row r="76" spans="1:10" x14ac:dyDescent="0.2">
      <c r="A76" s="5"/>
      <c r="B76" s="5" t="s">
        <v>55</v>
      </c>
      <c r="C76" s="8">
        <f>SUM(C75,C73,C68,C61,C8,C4)</f>
        <v>180</v>
      </c>
      <c r="D76" s="5">
        <f>SUM(E76:J76)</f>
        <v>180</v>
      </c>
      <c r="E76" s="15">
        <f>SUM(E75,E73,E68,E61,E52,E46,E8,E4)</f>
        <v>31</v>
      </c>
      <c r="F76" s="15">
        <f>SUM(F75,F73,F68,F61,F52,F46,F8,F4)</f>
        <v>31</v>
      </c>
      <c r="G76" s="15">
        <f>SUM(G75,G73,G68,G61,G52,G46,G8,G4)</f>
        <v>32</v>
      </c>
      <c r="H76" s="15">
        <f>SUM(H75,H73,H68,H61,H52,H46,H8,H4)</f>
        <v>31</v>
      </c>
      <c r="I76" s="15">
        <f>SUM(I75,I73,I68,I61,I52,I46,I8,I4)</f>
        <v>31</v>
      </c>
      <c r="J76" s="15">
        <f>SUM(J75,J68,J61,J52,J46,J8,J4)</f>
        <v>24</v>
      </c>
    </row>
  </sheetData>
  <mergeCells count="2">
    <mergeCell ref="A22:B22"/>
    <mergeCell ref="A52:B52"/>
  </mergeCells>
  <pageMargins left="0.11811023622047245" right="0" top="0.74803149606299213" bottom="0.15748031496062992" header="0.31496062992125984" footer="0.31496062992125984"/>
  <pageSetup paperSize="9" scale="9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</vt:lpstr>
      <vt:lpstr>BA!Print_Area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Kadri</cp:lastModifiedBy>
  <cp:lastPrinted>2017-08-02T07:54:21Z</cp:lastPrinted>
  <dcterms:created xsi:type="dcterms:W3CDTF">2014-05-07T14:21:56Z</dcterms:created>
  <dcterms:modified xsi:type="dcterms:W3CDTF">2017-08-02T07:56:05Z</dcterms:modified>
</cp:coreProperties>
</file>