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115" windowHeight="8550" activeTab="1"/>
  </bookViews>
  <sheets>
    <sheet name="Õppeplaan bak" sheetId="1" r:id="rId1"/>
    <sheet name="Õppeplaan mag" sheetId="2" r:id="rId2"/>
  </sheets>
  <definedNames>
    <definedName name="sisu">'Õppeplaan bak'!#REF!</definedName>
  </definedNames>
  <calcPr fullCalcOnLoad="1"/>
</workbook>
</file>

<file path=xl/sharedStrings.xml><?xml version="1.0" encoding="utf-8"?>
<sst xmlns="http://schemas.openxmlformats.org/spreadsheetml/2006/main" count="220" uniqueCount="140">
  <si>
    <t>Kasvatusteadus ja – filosoofia</t>
  </si>
  <si>
    <t>Kõrvalaine praktika</t>
  </si>
  <si>
    <t>1S</t>
  </si>
  <si>
    <t>Uurimistöö seminar</t>
  </si>
  <si>
    <t>2K</t>
  </si>
  <si>
    <t>Bakalaureuseõpe</t>
  </si>
  <si>
    <t>Erivajadustega õppija</t>
  </si>
  <si>
    <t>Õppevahendite kav. ja valm.I</t>
  </si>
  <si>
    <t>E</t>
  </si>
  <si>
    <t>A</t>
  </si>
  <si>
    <t>Praktika</t>
  </si>
  <si>
    <t>Kõrvalaine didaktika</t>
  </si>
  <si>
    <t>H</t>
  </si>
  <si>
    <t>Õppevahendite kav. ja valm.II</t>
  </si>
  <si>
    <t>II põhipraktika</t>
  </si>
  <si>
    <t>Robootika</t>
  </si>
  <si>
    <t>X</t>
  </si>
  <si>
    <t>Kokku</t>
  </si>
  <si>
    <t>Kõrvalaine</t>
  </si>
  <si>
    <t>Vabaained</t>
  </si>
  <si>
    <t>Metallehistöö III</t>
  </si>
  <si>
    <t>Tööõpetuse didaktika</t>
  </si>
  <si>
    <t>Õpetajakoolitus</t>
  </si>
  <si>
    <t>Seminaritöö didaktikas</t>
  </si>
  <si>
    <t>Masinaõpetuse alused</t>
  </si>
  <si>
    <t>Eriaalaained</t>
  </si>
  <si>
    <t>Bakalaureusetöö</t>
  </si>
  <si>
    <t>EAP</t>
  </si>
  <si>
    <t>Õpetaja kui juht ja nõustaja</t>
  </si>
  <si>
    <t>Õppeained</t>
  </si>
  <si>
    <t>Valikainete kogumaht</t>
  </si>
  <si>
    <t>Õpetaja koolis ja ühiskonnas</t>
  </si>
  <si>
    <t>Magistriõpe</t>
  </si>
  <si>
    <t>A/E</t>
  </si>
  <si>
    <t>KOKKU ainepunkte</t>
  </si>
  <si>
    <t>Masinaelemendid</t>
  </si>
  <si>
    <t>Eelpraktika</t>
  </si>
  <si>
    <t>Eriala valikained - valida 15 EAP</t>
  </si>
  <si>
    <t>Ainedidaktika</t>
  </si>
  <si>
    <t>Kood</t>
  </si>
  <si>
    <t>Õppeaine</t>
  </si>
  <si>
    <t xml:space="preserve">Areng ja õppimine </t>
  </si>
  <si>
    <t>I põhipraktika</t>
  </si>
  <si>
    <t>Valikained</t>
  </si>
  <si>
    <t xml:space="preserve">Õpetaja kui uurija </t>
  </si>
  <si>
    <t xml:space="preserve"> Magistritöö</t>
  </si>
  <si>
    <t>Õppekeskkond ja selle  kujundamine</t>
  </si>
  <si>
    <t>3S</t>
  </si>
  <si>
    <t>Erikursus</t>
  </si>
  <si>
    <t>Õpetaja kasvatusteaduslikud (kutseõpingud)</t>
  </si>
  <si>
    <t>Õppejõud</t>
  </si>
  <si>
    <t>Priit Reiska</t>
  </si>
  <si>
    <t>Harri Annuka</t>
  </si>
  <si>
    <t>Jaan Keerdo/Aron Lips</t>
  </si>
  <si>
    <t>Tiit Kobrusepp</t>
  </si>
  <si>
    <t>Jaan Keerdo</t>
  </si>
  <si>
    <t>Sixten Heidmets</t>
  </si>
  <si>
    <t>Juta Piirlaid</t>
  </si>
  <si>
    <t>Tiia Artla</t>
  </si>
  <si>
    <t>Aron Lips</t>
  </si>
  <si>
    <t>Ando Roos</t>
  </si>
  <si>
    <t>Andry Kikkull/Ene Lind</t>
  </si>
  <si>
    <t>Andry Kikkull</t>
  </si>
  <si>
    <t>Bent Illum</t>
  </si>
  <si>
    <t>Aron Lips/Tiit Kobrusepp</t>
  </si>
  <si>
    <t>Igor Penkov</t>
  </si>
  <si>
    <t>Tööpsühholoogia ja füsioloogia</t>
  </si>
  <si>
    <t>SISSEJUHATAVAD AINED 16 EAP</t>
  </si>
  <si>
    <t>Valikained – valida 8 EAP</t>
  </si>
  <si>
    <t>ERIALAAINED 86 EAP</t>
  </si>
  <si>
    <t>Peeter Daniel TTHK</t>
  </si>
  <si>
    <r>
      <t xml:space="preserve">KÕRVALERIALA 48 EAP </t>
    </r>
    <r>
      <rPr>
        <sz val="12"/>
        <color indexed="8"/>
        <rFont val="Times New Roman"/>
        <family val="1"/>
      </rPr>
      <t>Joonestamise valikkursuse valinud tööõpetuse üliõpilased peavad valima juurde ühe kõrvalaine 24 EAP mahus + valima 7 EAP eest vabaaineid.</t>
    </r>
    <r>
      <rPr>
        <b/>
        <sz val="12"/>
        <color indexed="8"/>
        <rFont val="Times New Roman"/>
        <family val="2"/>
      </rPr>
      <t xml:space="preserve"> </t>
    </r>
  </si>
  <si>
    <t>Keskkonnasäästlik tööõpetus</t>
  </si>
  <si>
    <t>Jürgo Nooni</t>
  </si>
  <si>
    <t>1K</t>
  </si>
  <si>
    <t>2S</t>
  </si>
  <si>
    <t>3K</t>
  </si>
  <si>
    <t>Töö- ja tehnoloogiaõpetuse didaktika praktikum II</t>
  </si>
  <si>
    <t>Töö- ja tehnoloogiaõpetuse didaktika praktikum I</t>
  </si>
  <si>
    <t>TÖÖ- JA TEHNOLOOGIAÕPETUSE ÕPETAJA ÕPPEPLAAN</t>
  </si>
  <si>
    <t>Ants Tarraste</t>
  </si>
  <si>
    <t>Kalle Kivi</t>
  </si>
  <si>
    <t>KAT7001.HR</t>
  </si>
  <si>
    <t>KAT7002.HR</t>
  </si>
  <si>
    <t>KAT7003.HR</t>
  </si>
  <si>
    <t>KAT7008.HR</t>
  </si>
  <si>
    <t>KUT7210.LT</t>
  </si>
  <si>
    <t>KUT7211.LT</t>
  </si>
  <si>
    <t>KUT7212.LT</t>
  </si>
  <si>
    <t>KUT7213.LT</t>
  </si>
  <si>
    <t>KAT7007.HR</t>
  </si>
  <si>
    <t>KAT7006.HR</t>
  </si>
  <si>
    <t>KAT7005.HR</t>
  </si>
  <si>
    <t>KAT7004.HR</t>
  </si>
  <si>
    <t>KUT7226.LT</t>
  </si>
  <si>
    <t>KUT7227.LT</t>
  </si>
  <si>
    <t>KUT7220.LT</t>
  </si>
  <si>
    <t>KUT7221.LT</t>
  </si>
  <si>
    <t>KUT7222.LT</t>
  </si>
  <si>
    <t>KUT7202.LT</t>
  </si>
  <si>
    <t>KUT7208.LT</t>
  </si>
  <si>
    <t>KUT7215.LT</t>
  </si>
  <si>
    <t>KUT7201.LT</t>
  </si>
  <si>
    <t>KUT7203.LT</t>
  </si>
  <si>
    <t>KUT7219.LT</t>
  </si>
  <si>
    <t>KUT7217.LT</t>
  </si>
  <si>
    <t>KUT7209.LT</t>
  </si>
  <si>
    <t>KUT7214.LT</t>
  </si>
  <si>
    <t>KUT 6215.LT Materjaliõpetus</t>
  </si>
  <si>
    <t>KUT 6214.LT Tehnikalooming ja konstr.</t>
  </si>
  <si>
    <t>KUT 6200.LT Erialane joonist. ja maalimine</t>
  </si>
  <si>
    <t>KUT 6204.LT Elektroonika</t>
  </si>
  <si>
    <t>KUT 6201.LT Erialase disaini alused I</t>
  </si>
  <si>
    <t>KUT 6210.LT Etnograafilised esemed</t>
  </si>
  <si>
    <t>KUT 6202.LT Erialase disaini alused II</t>
  </si>
  <si>
    <t>KUT 6028.LT Rahvakunsti alused</t>
  </si>
  <si>
    <t>KUT 6207.LT Metallide masintöötlemine</t>
  </si>
  <si>
    <t>KUT 6206.LT Metallide käsitsitöötlemine</t>
  </si>
  <si>
    <t>KUT 6208.LT Puidu käsitsitöötlemine</t>
  </si>
  <si>
    <t>KUT 6211.LT CNC tööpingid</t>
  </si>
  <si>
    <t>KUT 6216.LT Puidu masintöötlemine</t>
  </si>
  <si>
    <t>KUT 6226.LT Erialane rakendustegevus</t>
  </si>
  <si>
    <t>KUT 6228.LT Bakalaureuseseminar</t>
  </si>
  <si>
    <t>KUT 6227.LT Erikursus tööõpetusest</t>
  </si>
  <si>
    <t>KUT 6055.LT Sissejuhatav erikursus</t>
  </si>
  <si>
    <t>KUT 6266.LT Metallide termotöötlus</t>
  </si>
  <si>
    <t>KUT 6250.LT Metallehistööd I</t>
  </si>
  <si>
    <t>KUT 6257.LT Plastmaterjalid</t>
  </si>
  <si>
    <t>KUT 6251.LT Metallehistööd II</t>
  </si>
  <si>
    <t>KUT 6262.LT Mudeliehitus</t>
  </si>
  <si>
    <t>KUT 6265.LT Puidu treimine</t>
  </si>
  <si>
    <t>KUT 6275.LT Projekt töö- ja tehnoloogiaõpetuses</t>
  </si>
  <si>
    <t>KUT 6203.LT Tehniline graafika</t>
  </si>
  <si>
    <t xml:space="preserve">IFI7041.DT Andmeanalüüs: statistiline andmestik ja kirjeldav statistika </t>
  </si>
  <si>
    <t>MLF600.LT Füüsikaline maailmapilt</t>
  </si>
  <si>
    <t>MLF 6666.LT Rakendusfüüsika</t>
  </si>
  <si>
    <t>IFI.DT 6077 3-D modelleerimine</t>
  </si>
  <si>
    <t>MLK 6054.LT  Olme- ja rakenduskeemia</t>
  </si>
  <si>
    <t>MLM 6106.DT Praktiline matemaatika</t>
  </si>
  <si>
    <t>TÖÖ- JA TEHNOLOOGIAÕPETUSE ÕPPEPLAAN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</si>
</sst>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13"/>
      <name val="Times New Roman"/>
      <family val="2"/>
    </font>
    <font>
      <sz val="12"/>
      <color indexed="13"/>
      <name val="Times New Roman"/>
      <family val="2"/>
    </font>
    <font>
      <b/>
      <sz val="12"/>
      <color indexed="17"/>
      <name val="Times New Roman"/>
      <family val="2"/>
    </font>
    <font>
      <b/>
      <sz val="12"/>
      <color indexed="39"/>
      <name val="Times New Roman"/>
      <family val="2"/>
    </font>
    <font>
      <sz val="12"/>
      <color indexed="39"/>
      <name val="Times New Roman"/>
      <family val="2"/>
    </font>
    <font>
      <sz val="12"/>
      <name val="Times New Roman"/>
      <family val="2"/>
    </font>
    <font>
      <b/>
      <sz val="10"/>
      <name val="Arial"/>
      <family val="2"/>
    </font>
    <font>
      <b/>
      <sz val="12"/>
      <name val="Times New Roman"/>
      <family val="2"/>
    </font>
    <font>
      <u val="single"/>
      <sz val="12"/>
      <name val="Arial"/>
      <family val="2"/>
    </font>
    <font>
      <b/>
      <u val="single"/>
      <sz val="12"/>
      <color indexed="8"/>
      <name val="Times New Roman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2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1" applyNumberFormat="0" applyAlignment="0" applyProtection="0"/>
    <xf numFmtId="0" fontId="26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0" fillId="20" borderId="11" xfId="0" applyFill="1" applyBorder="1" applyAlignment="1">
      <alignment vertical="center"/>
    </xf>
    <xf numFmtId="0" fontId="0" fillId="15" borderId="11" xfId="0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21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21" borderId="14" xfId="0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top" wrapText="1"/>
    </xf>
    <xf numFmtId="0" fontId="0" fillId="22" borderId="11" xfId="0" applyFont="1" applyFill="1" applyBorder="1" applyAlignment="1">
      <alignment vertical="center"/>
    </xf>
    <xf numFmtId="0" fontId="3" fillId="23" borderId="11" xfId="0" applyNumberFormat="1" applyFont="1" applyFill="1" applyBorder="1" applyAlignment="1">
      <alignment horizontal="center" vertical="top" wrapText="1"/>
    </xf>
    <xf numFmtId="0" fontId="4" fillId="23" borderId="11" xfId="0" applyNumberFormat="1" applyFont="1" applyFill="1" applyBorder="1" applyAlignment="1">
      <alignment horizontal="center" vertical="top" wrapText="1"/>
    </xf>
    <xf numFmtId="0" fontId="3" fillId="23" borderId="11" xfId="0" applyNumberFormat="1" applyFont="1" applyFill="1" applyBorder="1" applyAlignment="1">
      <alignment horizontal="center"/>
    </xf>
    <xf numFmtId="0" fontId="8" fillId="23" borderId="11" xfId="0" applyNumberFormat="1" applyFont="1" applyFill="1" applyBorder="1" applyAlignment="1">
      <alignment horizontal="center"/>
    </xf>
    <xf numFmtId="0" fontId="4" fillId="23" borderId="11" xfId="0" applyNumberFormat="1" applyFont="1" applyFill="1" applyBorder="1" applyAlignment="1">
      <alignment horizontal="center"/>
    </xf>
    <xf numFmtId="0" fontId="9" fillId="23" borderId="11" xfId="0" applyNumberFormat="1" applyFont="1" applyFill="1" applyBorder="1" applyAlignment="1">
      <alignment horizontal="center"/>
    </xf>
    <xf numFmtId="0" fontId="4" fillId="23" borderId="11" xfId="0" applyNumberFormat="1" applyFont="1" applyFill="1" applyBorder="1" applyAlignment="1">
      <alignment horizontal="center"/>
    </xf>
    <xf numFmtId="0" fontId="12" fillId="22" borderId="11" xfId="0" applyNumberFormat="1" applyFont="1" applyFill="1" applyBorder="1" applyAlignment="1">
      <alignment horizontal="center" vertical="top" wrapText="1"/>
    </xf>
    <xf numFmtId="0" fontId="10" fillId="22" borderId="11" xfId="0" applyNumberFormat="1" applyFont="1" applyFill="1" applyBorder="1" applyAlignment="1">
      <alignment horizontal="center" vertical="top" wrapText="1"/>
    </xf>
    <xf numFmtId="0" fontId="3" fillId="22" borderId="11" xfId="0" applyNumberFormat="1" applyFont="1" applyFill="1" applyBorder="1" applyAlignment="1">
      <alignment horizontal="center" vertical="top" wrapText="1"/>
    </xf>
    <xf numFmtId="0" fontId="4" fillId="22" borderId="11" xfId="0" applyNumberFormat="1" applyFont="1" applyFill="1" applyBorder="1" applyAlignment="1">
      <alignment horizontal="center" vertical="top" wrapText="1"/>
    </xf>
    <xf numFmtId="0" fontId="3" fillId="22" borderId="11" xfId="0" applyNumberFormat="1" applyFont="1" applyFill="1" applyBorder="1" applyAlignment="1">
      <alignment horizontal="center"/>
    </xf>
    <xf numFmtId="0" fontId="8" fillId="22" borderId="11" xfId="0" applyNumberFormat="1" applyFont="1" applyFill="1" applyBorder="1" applyAlignment="1">
      <alignment horizontal="center"/>
    </xf>
    <xf numFmtId="0" fontId="4" fillId="22" borderId="11" xfId="0" applyNumberFormat="1" applyFont="1" applyFill="1" applyBorder="1" applyAlignment="1">
      <alignment horizontal="center"/>
    </xf>
    <xf numFmtId="0" fontId="4" fillId="22" borderId="11" xfId="0" applyNumberFormat="1" applyFont="1" applyFill="1" applyBorder="1" applyAlignment="1">
      <alignment horizontal="center"/>
    </xf>
    <xf numFmtId="0" fontId="9" fillId="22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/>
    </xf>
    <xf numFmtId="0" fontId="15" fillId="0" borderId="0" xfId="0" applyFont="1" applyAlignment="1">
      <alignment vertical="center"/>
    </xf>
    <xf numFmtId="0" fontId="10" fillId="0" borderId="11" xfId="0" applyNumberFormat="1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23" borderId="11" xfId="0" applyNumberFormat="1" applyFont="1" applyFill="1" applyBorder="1" applyAlignment="1">
      <alignment horizontal="center" vertical="top" wrapText="1"/>
    </xf>
    <xf numFmtId="0" fontId="0" fillId="6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1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wrapText="1"/>
    </xf>
    <xf numFmtId="0" fontId="14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008000"/>
      <rgbColor rgb="00CCFFCC"/>
      <rgbColor rgb="00FF00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zoomScale="130" zoomScaleNormal="130" zoomScalePageLayoutView="0" workbookViewId="0" topLeftCell="A1">
      <selection activeCell="B2" sqref="B2"/>
    </sheetView>
  </sheetViews>
  <sheetFormatPr defaultColWidth="9.00390625" defaultRowHeight="12.75" customHeight="1"/>
  <cols>
    <col min="1" max="1" width="45.140625" style="0" customWidth="1"/>
    <col min="2" max="9" width="5.7109375" style="0" customWidth="1"/>
    <col min="10" max="10" width="20.57421875" style="0" customWidth="1"/>
  </cols>
  <sheetData>
    <row r="2" spans="1:10" ht="18.75" customHeight="1">
      <c r="A2" s="53"/>
      <c r="B2" s="54" t="s">
        <v>139</v>
      </c>
      <c r="C2" s="53"/>
      <c r="D2" s="53"/>
      <c r="E2" s="53"/>
      <c r="F2" s="53"/>
      <c r="G2" s="53"/>
      <c r="H2" s="53"/>
      <c r="I2" s="53"/>
      <c r="J2" s="55"/>
    </row>
    <row r="3" spans="1:9" ht="13.5" customHeight="1">
      <c r="A3" s="1"/>
      <c r="B3" s="62" t="s">
        <v>5</v>
      </c>
      <c r="C3" s="63"/>
      <c r="D3" s="63"/>
      <c r="E3" s="63"/>
      <c r="F3" s="63"/>
      <c r="G3" s="63"/>
      <c r="H3" s="1"/>
      <c r="I3" s="1"/>
    </row>
    <row r="4" spans="1:10" ht="15" customHeight="1">
      <c r="A4" s="2" t="s">
        <v>29</v>
      </c>
      <c r="B4" s="6" t="s">
        <v>27</v>
      </c>
      <c r="C4" s="35" t="s">
        <v>2</v>
      </c>
      <c r="D4" s="42" t="s">
        <v>74</v>
      </c>
      <c r="E4" s="35" t="s">
        <v>75</v>
      </c>
      <c r="F4" s="44" t="s">
        <v>4</v>
      </c>
      <c r="G4" s="35" t="s">
        <v>47</v>
      </c>
      <c r="H4" s="44" t="s">
        <v>76</v>
      </c>
      <c r="I4" s="6" t="s">
        <v>33</v>
      </c>
      <c r="J4" s="28" t="s">
        <v>50</v>
      </c>
    </row>
    <row r="5" spans="1:10" ht="13.5" customHeight="1">
      <c r="A5" s="3" t="s">
        <v>67</v>
      </c>
      <c r="B5" s="4">
        <f>SUM(B6:B7)</f>
        <v>8</v>
      </c>
      <c r="C5" s="36"/>
      <c r="D5" s="43"/>
      <c r="E5" s="36"/>
      <c r="F5" s="45"/>
      <c r="G5" s="36"/>
      <c r="H5" s="45"/>
      <c r="I5" s="2"/>
      <c r="J5" s="22"/>
    </row>
    <row r="6" spans="1:10" ht="30.75" customHeight="1">
      <c r="A6" s="5" t="s">
        <v>133</v>
      </c>
      <c r="B6" s="2">
        <v>4</v>
      </c>
      <c r="C6" s="36"/>
      <c r="D6" s="43"/>
      <c r="E6" s="36"/>
      <c r="F6" s="45"/>
      <c r="G6" s="36">
        <v>4</v>
      </c>
      <c r="H6" s="45"/>
      <c r="I6" s="2" t="s">
        <v>8</v>
      </c>
      <c r="J6" s="22"/>
    </row>
    <row r="7" spans="1:10" ht="16.5" customHeight="1">
      <c r="A7" s="5" t="s">
        <v>134</v>
      </c>
      <c r="B7" s="2">
        <v>4</v>
      </c>
      <c r="C7" s="36">
        <v>4</v>
      </c>
      <c r="D7" s="43"/>
      <c r="E7" s="36"/>
      <c r="F7" s="45"/>
      <c r="G7" s="36"/>
      <c r="H7" s="45"/>
      <c r="I7" s="2" t="s">
        <v>8</v>
      </c>
      <c r="J7" s="22"/>
    </row>
    <row r="8" spans="1:10" ht="13.5" customHeight="1">
      <c r="A8" s="3" t="s">
        <v>68</v>
      </c>
      <c r="B8" s="8">
        <v>8</v>
      </c>
      <c r="C8" s="36"/>
      <c r="D8" s="43"/>
      <c r="E8" s="36">
        <v>4</v>
      </c>
      <c r="F8" s="45">
        <v>4</v>
      </c>
      <c r="G8" s="36"/>
      <c r="H8" s="45"/>
      <c r="I8" s="2"/>
      <c r="J8" s="22"/>
    </row>
    <row r="9" spans="1:10" ht="13.5" customHeight="1">
      <c r="A9" s="5"/>
      <c r="B9" s="2"/>
      <c r="C9" s="36"/>
      <c r="D9" s="43"/>
      <c r="E9" s="36"/>
      <c r="F9" s="45"/>
      <c r="G9" s="36"/>
      <c r="H9" s="45"/>
      <c r="I9" s="2"/>
      <c r="J9" s="22"/>
    </row>
    <row r="10" spans="1:10" ht="13.5" customHeight="1">
      <c r="A10" s="3" t="s">
        <v>69</v>
      </c>
      <c r="B10" s="4">
        <f>SUM(B11:B32)</f>
        <v>71</v>
      </c>
      <c r="C10" s="36"/>
      <c r="D10" s="43"/>
      <c r="E10" s="36"/>
      <c r="F10" s="45"/>
      <c r="G10" s="36"/>
      <c r="H10" s="45"/>
      <c r="I10" s="2"/>
      <c r="J10" s="22"/>
    </row>
    <row r="11" spans="1:10" ht="13.5" customHeight="1">
      <c r="A11" s="5" t="s">
        <v>138</v>
      </c>
      <c r="B11" s="2">
        <v>4</v>
      </c>
      <c r="C11" s="36"/>
      <c r="D11" s="43">
        <v>4</v>
      </c>
      <c r="E11" s="36"/>
      <c r="F11" s="45"/>
      <c r="G11" s="36"/>
      <c r="H11" s="45"/>
      <c r="I11" s="2" t="s">
        <v>9</v>
      </c>
      <c r="J11" s="22"/>
    </row>
    <row r="12" spans="1:10" ht="13.5" customHeight="1">
      <c r="A12" s="5" t="s">
        <v>135</v>
      </c>
      <c r="B12" s="2">
        <v>3</v>
      </c>
      <c r="C12" s="36"/>
      <c r="D12" s="43"/>
      <c r="E12" s="36">
        <v>3</v>
      </c>
      <c r="F12" s="45"/>
      <c r="G12" s="36"/>
      <c r="H12" s="45"/>
      <c r="I12" s="2" t="s">
        <v>8</v>
      </c>
      <c r="J12" s="22" t="s">
        <v>51</v>
      </c>
    </row>
    <row r="13" spans="1:10" ht="13.5" customHeight="1">
      <c r="A13" s="5" t="s">
        <v>137</v>
      </c>
      <c r="B13" s="2">
        <v>3</v>
      </c>
      <c r="C13" s="36"/>
      <c r="D13" s="43"/>
      <c r="E13" s="36"/>
      <c r="F13" s="45">
        <v>3</v>
      </c>
      <c r="G13" s="36"/>
      <c r="H13" s="45"/>
      <c r="I13" s="2" t="s">
        <v>12</v>
      </c>
      <c r="J13" s="22"/>
    </row>
    <row r="14" spans="1:10" s="60" customFormat="1" ht="13.5" customHeight="1">
      <c r="A14" s="56" t="s">
        <v>132</v>
      </c>
      <c r="B14" s="57">
        <v>3</v>
      </c>
      <c r="C14" s="58">
        <v>3</v>
      </c>
      <c r="D14" s="43"/>
      <c r="E14" s="58"/>
      <c r="F14" s="43"/>
      <c r="G14" s="58"/>
      <c r="H14" s="43"/>
      <c r="I14" s="57" t="s">
        <v>8</v>
      </c>
      <c r="J14" s="59" t="s">
        <v>52</v>
      </c>
    </row>
    <row r="15" spans="1:10" s="60" customFormat="1" ht="13.5" customHeight="1">
      <c r="A15" s="56" t="s">
        <v>136</v>
      </c>
      <c r="B15" s="57">
        <v>4</v>
      </c>
      <c r="C15" s="58"/>
      <c r="D15" s="43">
        <v>4</v>
      </c>
      <c r="E15" s="58"/>
      <c r="F15" s="43"/>
      <c r="G15" s="58"/>
      <c r="H15" s="43"/>
      <c r="I15" s="57" t="s">
        <v>8</v>
      </c>
      <c r="J15" s="61" t="s">
        <v>81</v>
      </c>
    </row>
    <row r="16" spans="1:10" ht="13.5" customHeight="1">
      <c r="A16" s="5" t="s">
        <v>108</v>
      </c>
      <c r="B16" s="2">
        <v>3</v>
      </c>
      <c r="C16" s="36">
        <v>3</v>
      </c>
      <c r="D16" s="43"/>
      <c r="E16" s="36"/>
      <c r="F16" s="45"/>
      <c r="G16" s="36"/>
      <c r="H16" s="45"/>
      <c r="I16" s="2" t="s">
        <v>12</v>
      </c>
      <c r="J16" s="25" t="s">
        <v>53</v>
      </c>
    </row>
    <row r="17" spans="1:10" ht="13.5" customHeight="1">
      <c r="A17" s="5" t="s">
        <v>109</v>
      </c>
      <c r="B17" s="2">
        <v>3</v>
      </c>
      <c r="C17" s="36"/>
      <c r="D17" s="43"/>
      <c r="E17" s="36"/>
      <c r="F17" s="45"/>
      <c r="G17" s="36">
        <v>3</v>
      </c>
      <c r="H17" s="45"/>
      <c r="I17" s="2" t="s">
        <v>12</v>
      </c>
      <c r="J17" s="26" t="s">
        <v>59</v>
      </c>
    </row>
    <row r="18" spans="1:10" ht="13.5" customHeight="1">
      <c r="A18" s="5" t="s">
        <v>111</v>
      </c>
      <c r="B18" s="2">
        <v>3</v>
      </c>
      <c r="C18" s="36"/>
      <c r="D18" s="43"/>
      <c r="E18" s="36"/>
      <c r="F18" s="45"/>
      <c r="G18" s="36"/>
      <c r="H18" s="45">
        <v>3</v>
      </c>
      <c r="I18" s="2" t="s">
        <v>8</v>
      </c>
      <c r="J18" s="23" t="s">
        <v>54</v>
      </c>
    </row>
    <row r="19" spans="1:10" ht="13.5" customHeight="1">
      <c r="A19" s="5" t="s">
        <v>110</v>
      </c>
      <c r="B19" s="2">
        <v>3</v>
      </c>
      <c r="C19" s="36"/>
      <c r="D19" s="43">
        <v>3</v>
      </c>
      <c r="E19" s="36"/>
      <c r="F19" s="45"/>
      <c r="G19" s="36"/>
      <c r="H19" s="45"/>
      <c r="I19" s="2" t="s">
        <v>9</v>
      </c>
      <c r="J19" s="22" t="s">
        <v>57</v>
      </c>
    </row>
    <row r="20" spans="1:10" ht="13.5" customHeight="1">
      <c r="A20" s="5" t="s">
        <v>112</v>
      </c>
      <c r="B20" s="2">
        <v>3</v>
      </c>
      <c r="C20" s="36"/>
      <c r="D20" s="43">
        <v>3</v>
      </c>
      <c r="E20" s="36"/>
      <c r="F20" s="45"/>
      <c r="G20" s="36"/>
      <c r="H20" s="45"/>
      <c r="I20" s="2" t="s">
        <v>12</v>
      </c>
      <c r="J20" s="22" t="s">
        <v>56</v>
      </c>
    </row>
    <row r="21" spans="1:10" ht="13.5" customHeight="1">
      <c r="A21" s="5" t="s">
        <v>114</v>
      </c>
      <c r="B21" s="2">
        <v>3</v>
      </c>
      <c r="C21" s="36"/>
      <c r="D21" s="43"/>
      <c r="E21" s="36">
        <v>3</v>
      </c>
      <c r="F21" s="45"/>
      <c r="G21" s="36"/>
      <c r="H21" s="45"/>
      <c r="I21" s="2" t="s">
        <v>8</v>
      </c>
      <c r="J21" s="22" t="s">
        <v>56</v>
      </c>
    </row>
    <row r="22" spans="1:10" ht="13.5" customHeight="1">
      <c r="A22" s="5" t="s">
        <v>113</v>
      </c>
      <c r="B22" s="2">
        <v>3</v>
      </c>
      <c r="C22" s="36"/>
      <c r="D22" s="43">
        <v>3</v>
      </c>
      <c r="E22" s="36"/>
      <c r="F22" s="45"/>
      <c r="G22" s="36"/>
      <c r="H22" s="45"/>
      <c r="I22" s="2" t="s">
        <v>12</v>
      </c>
      <c r="J22" s="25" t="s">
        <v>55</v>
      </c>
    </row>
    <row r="23" spans="1:10" ht="13.5" customHeight="1">
      <c r="A23" s="5" t="s">
        <v>115</v>
      </c>
      <c r="B23" s="2">
        <v>3</v>
      </c>
      <c r="C23" s="36">
        <v>3</v>
      </c>
      <c r="D23" s="43"/>
      <c r="E23" s="36"/>
      <c r="F23" s="45"/>
      <c r="G23" s="36"/>
      <c r="H23" s="45"/>
      <c r="I23" s="2" t="s">
        <v>12</v>
      </c>
      <c r="J23" s="22" t="s">
        <v>58</v>
      </c>
    </row>
    <row r="24" spans="1:10" ht="13.5" customHeight="1">
      <c r="A24" s="5" t="s">
        <v>117</v>
      </c>
      <c r="B24" s="2">
        <v>5</v>
      </c>
      <c r="C24" s="36">
        <v>5</v>
      </c>
      <c r="D24" s="43"/>
      <c r="E24" s="36"/>
      <c r="F24" s="45"/>
      <c r="G24" s="36"/>
      <c r="H24" s="45"/>
      <c r="I24" s="2" t="s">
        <v>12</v>
      </c>
      <c r="J24" s="26" t="s">
        <v>59</v>
      </c>
    </row>
    <row r="25" spans="1:10" ht="13.5" customHeight="1">
      <c r="A25" s="5" t="s">
        <v>116</v>
      </c>
      <c r="B25" s="2">
        <v>3</v>
      </c>
      <c r="C25" s="36"/>
      <c r="D25" s="43"/>
      <c r="E25" s="36">
        <v>3</v>
      </c>
      <c r="F25" s="45"/>
      <c r="G25" s="36"/>
      <c r="H25" s="45"/>
      <c r="I25" s="2" t="s">
        <v>8</v>
      </c>
      <c r="J25" s="22" t="s">
        <v>70</v>
      </c>
    </row>
    <row r="26" spans="1:10" ht="13.5" customHeight="1">
      <c r="A26" s="5" t="s">
        <v>118</v>
      </c>
      <c r="B26" s="2">
        <v>5</v>
      </c>
      <c r="C26" s="36">
        <v>5</v>
      </c>
      <c r="D26" s="43"/>
      <c r="E26" s="36"/>
      <c r="F26" s="45"/>
      <c r="G26" s="36"/>
      <c r="H26" s="45"/>
      <c r="I26" s="2" t="s">
        <v>12</v>
      </c>
      <c r="J26" s="25" t="s">
        <v>55</v>
      </c>
    </row>
    <row r="27" spans="1:10" ht="13.5" customHeight="1">
      <c r="A27" s="5" t="s">
        <v>120</v>
      </c>
      <c r="B27" s="2">
        <v>3</v>
      </c>
      <c r="C27" s="36"/>
      <c r="D27" s="43"/>
      <c r="E27" s="36"/>
      <c r="F27" s="45">
        <v>3</v>
      </c>
      <c r="G27" s="36"/>
      <c r="H27" s="45"/>
      <c r="I27" s="2" t="s">
        <v>8</v>
      </c>
      <c r="J27" s="22" t="s">
        <v>60</v>
      </c>
    </row>
    <row r="28" spans="1:10" ht="13.5" customHeight="1">
      <c r="A28" s="5" t="s">
        <v>119</v>
      </c>
      <c r="B28" s="2">
        <v>3</v>
      </c>
      <c r="C28" s="36"/>
      <c r="D28" s="43">
        <v>3</v>
      </c>
      <c r="E28" s="36"/>
      <c r="F28" s="45"/>
      <c r="G28" s="36"/>
      <c r="H28" s="45"/>
      <c r="I28" s="2" t="s">
        <v>12</v>
      </c>
      <c r="J28" s="26" t="s">
        <v>59</v>
      </c>
    </row>
    <row r="29" spans="1:10" ht="13.5" customHeight="1">
      <c r="A29" s="5" t="s">
        <v>121</v>
      </c>
      <c r="B29" s="2">
        <v>3</v>
      </c>
      <c r="C29" s="36"/>
      <c r="D29" s="43"/>
      <c r="E29" s="36"/>
      <c r="F29" s="45"/>
      <c r="G29" s="36">
        <v>3</v>
      </c>
      <c r="H29" s="45"/>
      <c r="I29" s="2" t="s">
        <v>9</v>
      </c>
      <c r="J29" s="25" t="s">
        <v>55</v>
      </c>
    </row>
    <row r="30" spans="1:10" ht="13.5" customHeight="1">
      <c r="A30" s="5" t="s">
        <v>123</v>
      </c>
      <c r="B30" s="2">
        <v>3</v>
      </c>
      <c r="C30" s="36"/>
      <c r="D30" s="43"/>
      <c r="E30" s="36"/>
      <c r="F30" s="45"/>
      <c r="G30" s="36">
        <v>3</v>
      </c>
      <c r="H30" s="45"/>
      <c r="I30" s="2" t="s">
        <v>12</v>
      </c>
      <c r="J30" s="23" t="s">
        <v>54</v>
      </c>
    </row>
    <row r="31" spans="1:10" ht="13.5" customHeight="1">
      <c r="A31" s="5" t="s">
        <v>122</v>
      </c>
      <c r="B31" s="2">
        <v>3</v>
      </c>
      <c r="C31" s="36"/>
      <c r="D31" s="43"/>
      <c r="E31" s="36"/>
      <c r="F31" s="45"/>
      <c r="G31" s="36">
        <v>3</v>
      </c>
      <c r="H31" s="45"/>
      <c r="I31" s="2" t="s">
        <v>12</v>
      </c>
      <c r="J31" s="24" t="s">
        <v>62</v>
      </c>
    </row>
    <row r="32" spans="1:10" ht="13.5" customHeight="1">
      <c r="A32" s="5" t="s">
        <v>124</v>
      </c>
      <c r="B32" s="2">
        <v>2</v>
      </c>
      <c r="C32" s="36">
        <v>2</v>
      </c>
      <c r="D32" s="43"/>
      <c r="E32" s="36"/>
      <c r="F32" s="45"/>
      <c r="G32" s="36"/>
      <c r="H32" s="45"/>
      <c r="I32" s="2" t="s">
        <v>9</v>
      </c>
      <c r="J32" s="24" t="s">
        <v>61</v>
      </c>
    </row>
    <row r="33" spans="1:10" ht="13.5" customHeight="1">
      <c r="A33" s="3" t="s">
        <v>37</v>
      </c>
      <c r="B33" s="4">
        <v>15</v>
      </c>
      <c r="C33" s="36"/>
      <c r="D33" s="43"/>
      <c r="E33" s="36"/>
      <c r="F33" s="45"/>
      <c r="G33" s="36"/>
      <c r="H33" s="45"/>
      <c r="I33" s="2"/>
      <c r="J33" s="22"/>
    </row>
    <row r="34" spans="1:10" ht="13.5" customHeight="1">
      <c r="A34" s="5" t="s">
        <v>125</v>
      </c>
      <c r="B34" s="2">
        <v>3</v>
      </c>
      <c r="C34" s="36"/>
      <c r="D34" s="43"/>
      <c r="E34" s="36"/>
      <c r="F34" s="45"/>
      <c r="G34" s="36"/>
      <c r="H34" s="45">
        <v>3</v>
      </c>
      <c r="I34" s="2" t="s">
        <v>12</v>
      </c>
      <c r="J34" s="23" t="s">
        <v>54</v>
      </c>
    </row>
    <row r="35" spans="1:10" ht="13.5" customHeight="1">
      <c r="A35" s="5" t="s">
        <v>127</v>
      </c>
      <c r="B35" s="2">
        <v>3</v>
      </c>
      <c r="C35" s="36">
        <v>3</v>
      </c>
      <c r="D35" s="43"/>
      <c r="E35" s="36"/>
      <c r="F35" s="45"/>
      <c r="G35" s="36"/>
      <c r="H35" s="45"/>
      <c r="I35" s="2" t="s">
        <v>12</v>
      </c>
      <c r="J35" s="26" t="s">
        <v>59</v>
      </c>
    </row>
    <row r="36" spans="1:10" ht="13.5" customHeight="1">
      <c r="A36" s="5" t="s">
        <v>126</v>
      </c>
      <c r="B36" s="2">
        <v>3</v>
      </c>
      <c r="C36" s="36"/>
      <c r="D36" s="43">
        <v>3</v>
      </c>
      <c r="E36" s="36"/>
      <c r="F36" s="45"/>
      <c r="G36" s="36"/>
      <c r="H36" s="45"/>
      <c r="I36" s="2" t="s">
        <v>12</v>
      </c>
      <c r="J36" s="24" t="s">
        <v>62</v>
      </c>
    </row>
    <row r="37" spans="1:10" ht="13.5" customHeight="1">
      <c r="A37" s="5" t="s">
        <v>128</v>
      </c>
      <c r="B37" s="2">
        <v>3</v>
      </c>
      <c r="C37" s="36"/>
      <c r="D37" s="43"/>
      <c r="E37" s="36"/>
      <c r="F37" s="45">
        <v>3</v>
      </c>
      <c r="G37" s="36"/>
      <c r="H37" s="45"/>
      <c r="I37" s="2" t="s">
        <v>12</v>
      </c>
      <c r="J37" s="24" t="s">
        <v>62</v>
      </c>
    </row>
    <row r="38" spans="1:10" ht="15" customHeight="1">
      <c r="A38" s="5" t="s">
        <v>130</v>
      </c>
      <c r="B38" s="2">
        <v>3</v>
      </c>
      <c r="C38" s="36"/>
      <c r="D38" s="43"/>
      <c r="E38" s="36"/>
      <c r="F38" s="45">
        <v>3</v>
      </c>
      <c r="G38" s="36"/>
      <c r="H38" s="45"/>
      <c r="I38" s="2" t="s">
        <v>12</v>
      </c>
      <c r="J38" s="22" t="s">
        <v>63</v>
      </c>
    </row>
    <row r="39" spans="1:10" ht="13.5" customHeight="1">
      <c r="A39" s="5" t="s">
        <v>129</v>
      </c>
      <c r="B39" s="2">
        <v>3</v>
      </c>
      <c r="C39" s="36"/>
      <c r="D39" s="43"/>
      <c r="E39" s="36"/>
      <c r="F39" s="45"/>
      <c r="G39" s="36"/>
      <c r="H39" s="45" t="s">
        <v>16</v>
      </c>
      <c r="I39" s="2" t="s">
        <v>12</v>
      </c>
      <c r="J39" s="26" t="s">
        <v>59</v>
      </c>
    </row>
    <row r="40" spans="1:10" ht="15" customHeight="1">
      <c r="A40" s="5" t="s">
        <v>131</v>
      </c>
      <c r="B40" s="2">
        <v>2</v>
      </c>
      <c r="C40" s="36"/>
      <c r="D40" s="43"/>
      <c r="E40" s="36"/>
      <c r="F40" s="45" t="s">
        <v>16</v>
      </c>
      <c r="G40" s="36"/>
      <c r="H40" s="45"/>
      <c r="I40" s="2"/>
      <c r="J40" s="26" t="s">
        <v>59</v>
      </c>
    </row>
    <row r="41" spans="1:10" ht="13.5" customHeight="1">
      <c r="A41" s="7" t="s">
        <v>30</v>
      </c>
      <c r="B41" s="2">
        <f>SUM(B34:B40)</f>
        <v>20</v>
      </c>
      <c r="C41" s="36"/>
      <c r="D41" s="43"/>
      <c r="E41" s="36"/>
      <c r="F41" s="45"/>
      <c r="G41" s="36"/>
      <c r="H41" s="45"/>
      <c r="I41" s="2"/>
      <c r="J41" s="22"/>
    </row>
    <row r="42" spans="1:11" ht="63" customHeight="1">
      <c r="A42" s="3" t="s">
        <v>71</v>
      </c>
      <c r="B42" s="33">
        <f>SUM(C42:H42)</f>
        <v>48</v>
      </c>
      <c r="C42" s="36"/>
      <c r="D42" s="43">
        <v>10</v>
      </c>
      <c r="E42" s="36">
        <v>12</v>
      </c>
      <c r="F42" s="45">
        <v>10</v>
      </c>
      <c r="G42" s="36">
        <v>10</v>
      </c>
      <c r="H42" s="45">
        <v>6</v>
      </c>
      <c r="I42" s="6"/>
      <c r="J42" s="22"/>
      <c r="K42">
        <f>SUM(D42:J42)</f>
        <v>48</v>
      </c>
    </row>
    <row r="43" spans="1:10" ht="13.5" customHeight="1">
      <c r="A43" s="5" t="s">
        <v>19</v>
      </c>
      <c r="B43" s="8">
        <f>SUM(C43:H43)</f>
        <v>24</v>
      </c>
      <c r="C43" s="36">
        <v>2</v>
      </c>
      <c r="D43" s="43">
        <v>2</v>
      </c>
      <c r="E43" s="36">
        <v>4</v>
      </c>
      <c r="F43" s="45">
        <v>5</v>
      </c>
      <c r="G43" s="36">
        <v>5</v>
      </c>
      <c r="H43" s="45">
        <v>6</v>
      </c>
      <c r="I43" s="6"/>
      <c r="J43" s="22"/>
    </row>
    <row r="44" spans="1:10" ht="13.5" customHeight="1">
      <c r="A44" s="5" t="s">
        <v>26</v>
      </c>
      <c r="B44" s="8">
        <v>6</v>
      </c>
      <c r="C44" s="36"/>
      <c r="D44" s="43"/>
      <c r="E44" s="36"/>
      <c r="F44" s="45"/>
      <c r="G44" s="36"/>
      <c r="H44" s="45">
        <v>6</v>
      </c>
      <c r="I44" s="2"/>
      <c r="J44" s="22"/>
    </row>
    <row r="45" spans="1:9" ht="13.5" customHeight="1">
      <c r="A45" s="3" t="s">
        <v>34</v>
      </c>
      <c r="B45" s="4">
        <f>B5+B8+B10+B33+B42+B43+B44</f>
        <v>180</v>
      </c>
      <c r="C45" s="36">
        <f aca="true" t="shared" si="0" ref="C45:H45">SUM(C5:C44)</f>
        <v>30</v>
      </c>
      <c r="D45" s="43">
        <f t="shared" si="0"/>
        <v>35</v>
      </c>
      <c r="E45" s="36">
        <f t="shared" si="0"/>
        <v>29</v>
      </c>
      <c r="F45" s="45">
        <f t="shared" si="0"/>
        <v>31</v>
      </c>
      <c r="G45" s="36">
        <f t="shared" si="0"/>
        <v>31</v>
      </c>
      <c r="H45" s="45">
        <f t="shared" si="0"/>
        <v>24</v>
      </c>
      <c r="I45" s="9">
        <f>SUM(C45:H45)</f>
        <v>180</v>
      </c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PageLayoutView="0" workbookViewId="0" topLeftCell="A19">
      <selection activeCell="A40" sqref="A40"/>
    </sheetView>
  </sheetViews>
  <sheetFormatPr defaultColWidth="9.00390625" defaultRowHeight="12.75" customHeight="1"/>
  <cols>
    <col min="1" max="1" width="13.421875" style="0" customWidth="1"/>
    <col min="2" max="2" width="48.28125" style="0" customWidth="1"/>
    <col min="3" max="3" width="6.7109375" style="0" customWidth="1"/>
    <col min="4" max="7" width="4.7109375" style="0" customWidth="1"/>
    <col min="8" max="8" width="5.57421875" style="0" customWidth="1"/>
    <col min="9" max="9" width="21.421875" style="0" customWidth="1"/>
  </cols>
  <sheetData>
    <row r="2" spans="1:9" ht="18" customHeight="1">
      <c r="A2" s="64" t="s">
        <v>79</v>
      </c>
      <c r="B2" s="64"/>
      <c r="C2" s="64"/>
      <c r="D2" s="64"/>
      <c r="E2" s="64"/>
      <c r="F2" s="64"/>
      <c r="G2" s="64"/>
      <c r="H2" s="64"/>
      <c r="I2" s="64"/>
    </row>
    <row r="3" spans="1:8" ht="15.75" customHeight="1">
      <c r="A3" s="10"/>
      <c r="B3" s="62" t="s">
        <v>32</v>
      </c>
      <c r="C3" s="62"/>
      <c r="D3" s="62"/>
      <c r="E3" s="62"/>
      <c r="F3" s="62"/>
      <c r="G3" s="10"/>
      <c r="H3" s="10"/>
    </row>
    <row r="4" spans="1:9" ht="18.75" customHeight="1">
      <c r="A4" s="11" t="s">
        <v>39</v>
      </c>
      <c r="B4" s="11" t="s">
        <v>40</v>
      </c>
      <c r="C4" s="11" t="s">
        <v>27</v>
      </c>
      <c r="D4" s="37">
        <v>1</v>
      </c>
      <c r="E4" s="46">
        <v>2</v>
      </c>
      <c r="F4" s="37">
        <v>3</v>
      </c>
      <c r="G4" s="46">
        <v>4</v>
      </c>
      <c r="H4" s="11" t="s">
        <v>33</v>
      </c>
      <c r="I4" s="27" t="s">
        <v>50</v>
      </c>
    </row>
    <row r="5" spans="1:9" ht="15.75" customHeight="1">
      <c r="A5" s="12"/>
      <c r="B5" s="12" t="s">
        <v>49</v>
      </c>
      <c r="C5" s="13">
        <f>(C6+C15)+C20+C26</f>
        <v>74</v>
      </c>
      <c r="D5" s="38"/>
      <c r="E5" s="47"/>
      <c r="F5" s="38"/>
      <c r="G5" s="47"/>
      <c r="H5" s="13"/>
      <c r="I5" s="22"/>
    </row>
    <row r="6" spans="1:9" ht="15.75" customHeight="1">
      <c r="A6" s="14"/>
      <c r="B6" s="14" t="s">
        <v>22</v>
      </c>
      <c r="C6" s="11">
        <v>30</v>
      </c>
      <c r="D6" s="37"/>
      <c r="E6" s="46"/>
      <c r="F6" s="37"/>
      <c r="G6" s="46"/>
      <c r="H6" s="11"/>
      <c r="I6" s="22"/>
    </row>
    <row r="7" spans="1:9" ht="16.5" customHeight="1">
      <c r="A7" s="15" t="s">
        <v>82</v>
      </c>
      <c r="B7" s="15" t="s">
        <v>31</v>
      </c>
      <c r="C7" s="16">
        <v>4</v>
      </c>
      <c r="D7" s="39">
        <v>4</v>
      </c>
      <c r="E7" s="48"/>
      <c r="F7" s="39"/>
      <c r="G7" s="48"/>
      <c r="H7" s="16" t="s">
        <v>8</v>
      </c>
      <c r="I7" s="22"/>
    </row>
    <row r="8" spans="1:9" ht="16.5" customHeight="1">
      <c r="A8" s="15" t="s">
        <v>83</v>
      </c>
      <c r="B8" s="15" t="s">
        <v>41</v>
      </c>
      <c r="C8" s="16">
        <v>4</v>
      </c>
      <c r="D8" s="39">
        <v>4</v>
      </c>
      <c r="E8" s="48"/>
      <c r="F8" s="39"/>
      <c r="G8" s="48"/>
      <c r="H8" s="16" t="s">
        <v>8</v>
      </c>
      <c r="I8" s="22"/>
    </row>
    <row r="9" spans="1:9" ht="15.75" customHeight="1">
      <c r="A9" s="15" t="s">
        <v>84</v>
      </c>
      <c r="B9" s="15" t="s">
        <v>46</v>
      </c>
      <c r="C9" s="16">
        <v>4</v>
      </c>
      <c r="D9" s="39">
        <v>4</v>
      </c>
      <c r="E9" s="48"/>
      <c r="F9" s="39"/>
      <c r="G9" s="48"/>
      <c r="H9" s="16" t="s">
        <v>8</v>
      </c>
      <c r="I9" s="22"/>
    </row>
    <row r="10" spans="1:9" ht="15.75" customHeight="1">
      <c r="A10" s="15" t="s">
        <v>93</v>
      </c>
      <c r="B10" s="15" t="s">
        <v>6</v>
      </c>
      <c r="C10" s="16">
        <v>3</v>
      </c>
      <c r="D10" s="39"/>
      <c r="E10" s="48">
        <v>3</v>
      </c>
      <c r="F10" s="39"/>
      <c r="G10" s="48"/>
      <c r="H10" s="16" t="s">
        <v>8</v>
      </c>
      <c r="I10" s="22"/>
    </row>
    <row r="11" spans="1:9" ht="15.75" customHeight="1">
      <c r="A11" s="15" t="s">
        <v>92</v>
      </c>
      <c r="B11" s="15" t="s">
        <v>28</v>
      </c>
      <c r="C11" s="16">
        <v>3</v>
      </c>
      <c r="D11" s="39"/>
      <c r="E11" s="48">
        <v>3</v>
      </c>
      <c r="F11" s="39"/>
      <c r="G11" s="48"/>
      <c r="H11" s="16" t="s">
        <v>8</v>
      </c>
      <c r="I11" s="22"/>
    </row>
    <row r="12" spans="1:9" ht="15.75" customHeight="1">
      <c r="A12" s="15" t="s">
        <v>91</v>
      </c>
      <c r="B12" s="15" t="s">
        <v>44</v>
      </c>
      <c r="C12" s="16">
        <v>2</v>
      </c>
      <c r="D12" s="39"/>
      <c r="E12" s="48">
        <v>2</v>
      </c>
      <c r="F12" s="39"/>
      <c r="G12" s="48"/>
      <c r="H12" s="16" t="s">
        <v>9</v>
      </c>
      <c r="I12" s="22"/>
    </row>
    <row r="13" spans="1:9" ht="15.75" customHeight="1">
      <c r="A13" s="15" t="s">
        <v>90</v>
      </c>
      <c r="B13" s="15" t="s">
        <v>0</v>
      </c>
      <c r="C13" s="16">
        <v>4</v>
      </c>
      <c r="D13" s="39"/>
      <c r="E13" s="48"/>
      <c r="F13" s="39">
        <v>4</v>
      </c>
      <c r="G13" s="48"/>
      <c r="H13" s="16" t="s">
        <v>8</v>
      </c>
      <c r="I13" s="22"/>
    </row>
    <row r="14" spans="1:9" ht="15.75" customHeight="1">
      <c r="A14" s="14"/>
      <c r="B14" s="14" t="s">
        <v>43</v>
      </c>
      <c r="C14" s="11">
        <v>6</v>
      </c>
      <c r="D14" s="37"/>
      <c r="E14" s="49">
        <v>3</v>
      </c>
      <c r="F14" s="41">
        <v>3</v>
      </c>
      <c r="G14" s="46"/>
      <c r="H14" s="11"/>
      <c r="I14" s="22"/>
    </row>
    <row r="15" spans="1:9" ht="15.75" customHeight="1">
      <c r="A15" s="14"/>
      <c r="B15" s="14" t="s">
        <v>38</v>
      </c>
      <c r="C15" s="11">
        <f>SUM(C16:C19)</f>
        <v>15</v>
      </c>
      <c r="D15" s="37"/>
      <c r="E15" s="46"/>
      <c r="F15" s="37"/>
      <c r="G15" s="46"/>
      <c r="H15" s="11"/>
      <c r="I15" s="22"/>
    </row>
    <row r="16" spans="1:9" ht="15.75" customHeight="1">
      <c r="A16" s="15" t="s">
        <v>86</v>
      </c>
      <c r="B16" s="15" t="s">
        <v>21</v>
      </c>
      <c r="C16" s="16">
        <v>6</v>
      </c>
      <c r="D16" s="39">
        <v>6</v>
      </c>
      <c r="E16" s="48"/>
      <c r="F16" s="39"/>
      <c r="G16" s="48"/>
      <c r="H16" s="16" t="s">
        <v>8</v>
      </c>
      <c r="I16" s="24" t="s">
        <v>62</v>
      </c>
    </row>
    <row r="17" spans="1:9" ht="15.75" customHeight="1">
      <c r="A17" s="15" t="s">
        <v>87</v>
      </c>
      <c r="B17" s="15" t="s">
        <v>7</v>
      </c>
      <c r="C17" s="16">
        <v>3</v>
      </c>
      <c r="D17" s="39">
        <v>3</v>
      </c>
      <c r="E17" s="48"/>
      <c r="F17" s="39"/>
      <c r="G17" s="48"/>
      <c r="H17" s="16" t="s">
        <v>12</v>
      </c>
      <c r="I17" s="26" t="s">
        <v>64</v>
      </c>
    </row>
    <row r="18" spans="1:9" ht="15.75" customHeight="1">
      <c r="A18" s="15" t="s">
        <v>88</v>
      </c>
      <c r="B18" s="15" t="s">
        <v>13</v>
      </c>
      <c r="C18" s="16">
        <v>3</v>
      </c>
      <c r="D18" s="39"/>
      <c r="E18" s="48"/>
      <c r="F18" s="39">
        <v>3</v>
      </c>
      <c r="G18" s="48"/>
      <c r="H18" s="16" t="s">
        <v>12</v>
      </c>
      <c r="I18" s="26" t="s">
        <v>64</v>
      </c>
    </row>
    <row r="19" spans="1:9" ht="15.75" customHeight="1">
      <c r="A19" s="15" t="s">
        <v>89</v>
      </c>
      <c r="B19" s="15" t="s">
        <v>23</v>
      </c>
      <c r="C19" s="16">
        <v>3</v>
      </c>
      <c r="D19" s="39"/>
      <c r="E19" s="48"/>
      <c r="F19" s="39">
        <v>3</v>
      </c>
      <c r="G19" s="48"/>
      <c r="H19" s="16" t="s">
        <v>12</v>
      </c>
      <c r="I19" s="24" t="s">
        <v>62</v>
      </c>
    </row>
    <row r="20" spans="1:9" ht="15.75" customHeight="1">
      <c r="A20" s="15"/>
      <c r="B20" s="14" t="s">
        <v>10</v>
      </c>
      <c r="C20" s="11">
        <f>SUM(C21:C25)</f>
        <v>21</v>
      </c>
      <c r="D20" s="39"/>
      <c r="E20" s="48"/>
      <c r="F20" s="39"/>
      <c r="G20" s="48"/>
      <c r="H20" s="16"/>
      <c r="I20" s="22"/>
    </row>
    <row r="21" spans="1:9" ht="15.75" customHeight="1">
      <c r="A21" s="15" t="s">
        <v>85</v>
      </c>
      <c r="B21" s="15" t="s">
        <v>36</v>
      </c>
      <c r="C21" s="16">
        <v>3</v>
      </c>
      <c r="D21" s="39">
        <v>1.5</v>
      </c>
      <c r="E21" s="48">
        <v>1.5</v>
      </c>
      <c r="F21" s="39"/>
      <c r="G21" s="48"/>
      <c r="H21" s="16" t="s">
        <v>12</v>
      </c>
      <c r="I21" s="22"/>
    </row>
    <row r="22" spans="1:9" ht="15.75" customHeight="1">
      <c r="A22" s="15" t="s">
        <v>94</v>
      </c>
      <c r="B22" s="15" t="s">
        <v>78</v>
      </c>
      <c r="C22" s="16">
        <v>3</v>
      </c>
      <c r="D22" s="39">
        <v>3</v>
      </c>
      <c r="E22" s="48"/>
      <c r="F22" s="39"/>
      <c r="G22" s="48"/>
      <c r="H22" s="16"/>
      <c r="I22" s="24" t="s">
        <v>62</v>
      </c>
    </row>
    <row r="23" spans="1:9" ht="15.75" customHeight="1">
      <c r="A23" s="15" t="s">
        <v>95</v>
      </c>
      <c r="B23" s="15" t="s">
        <v>77</v>
      </c>
      <c r="C23" s="16">
        <v>3</v>
      </c>
      <c r="D23" s="39"/>
      <c r="E23" s="48">
        <v>3</v>
      </c>
      <c r="F23" s="39"/>
      <c r="G23" s="48"/>
      <c r="H23" s="16"/>
      <c r="I23" s="24" t="s">
        <v>62</v>
      </c>
    </row>
    <row r="24" spans="1:9" ht="15.75" customHeight="1">
      <c r="A24" s="15" t="s">
        <v>96</v>
      </c>
      <c r="B24" s="15" t="s">
        <v>42</v>
      </c>
      <c r="C24" s="16">
        <v>6</v>
      </c>
      <c r="D24" s="39"/>
      <c r="E24" s="48"/>
      <c r="F24" s="39">
        <v>6</v>
      </c>
      <c r="G24" s="48"/>
      <c r="H24" s="16" t="s">
        <v>12</v>
      </c>
      <c r="I24" s="22"/>
    </row>
    <row r="25" spans="1:9" ht="15.75" customHeight="1">
      <c r="A25" s="15" t="s">
        <v>97</v>
      </c>
      <c r="B25" s="15" t="s">
        <v>14</v>
      </c>
      <c r="C25" s="16">
        <v>6</v>
      </c>
      <c r="D25" s="39"/>
      <c r="E25" s="48"/>
      <c r="F25" s="39"/>
      <c r="G25" s="48">
        <v>6</v>
      </c>
      <c r="H25" s="16" t="s">
        <v>12</v>
      </c>
      <c r="I25" s="22"/>
    </row>
    <row r="26" spans="1:9" ht="15.75" customHeight="1">
      <c r="A26" s="17"/>
      <c r="B26" s="51" t="s">
        <v>18</v>
      </c>
      <c r="C26" s="52">
        <f>SUM(C27:C28)</f>
        <v>8</v>
      </c>
      <c r="D26" s="40"/>
      <c r="E26" s="50"/>
      <c r="F26" s="40"/>
      <c r="G26" s="50"/>
      <c r="H26" s="18"/>
      <c r="I26" s="22"/>
    </row>
    <row r="27" spans="1:9" ht="15.75" customHeight="1">
      <c r="A27" s="15" t="s">
        <v>86</v>
      </c>
      <c r="B27" s="15" t="s">
        <v>11</v>
      </c>
      <c r="C27" s="16">
        <v>5</v>
      </c>
      <c r="D27" s="39"/>
      <c r="E27" s="48">
        <v>5</v>
      </c>
      <c r="F27" s="39"/>
      <c r="G27" s="48"/>
      <c r="H27" s="16" t="s">
        <v>12</v>
      </c>
      <c r="I27" s="22"/>
    </row>
    <row r="28" spans="1:9" ht="15.75" customHeight="1">
      <c r="A28" s="15" t="s">
        <v>98</v>
      </c>
      <c r="B28" s="15" t="s">
        <v>1</v>
      </c>
      <c r="C28" s="16">
        <v>3</v>
      </c>
      <c r="D28" s="39"/>
      <c r="E28" s="48"/>
      <c r="F28" s="39"/>
      <c r="G28" s="48">
        <v>3</v>
      </c>
      <c r="H28" s="16" t="s">
        <v>12</v>
      </c>
      <c r="I28" s="22"/>
    </row>
    <row r="29" spans="1:9" ht="15.75" customHeight="1">
      <c r="A29" s="17"/>
      <c r="B29" s="12" t="s">
        <v>25</v>
      </c>
      <c r="C29" s="13">
        <f>SUM(C30:C35)</f>
        <v>24</v>
      </c>
      <c r="D29" s="40"/>
      <c r="E29" s="50"/>
      <c r="F29" s="40"/>
      <c r="G29" s="50"/>
      <c r="H29" s="18"/>
      <c r="I29" s="30"/>
    </row>
    <row r="30" spans="1:9" ht="15.75" customHeight="1">
      <c r="A30" s="15" t="s">
        <v>99</v>
      </c>
      <c r="B30" s="15" t="s">
        <v>66</v>
      </c>
      <c r="C30" s="16">
        <v>4</v>
      </c>
      <c r="D30" s="39"/>
      <c r="E30" s="48">
        <v>4</v>
      </c>
      <c r="F30" s="39"/>
      <c r="G30" s="48"/>
      <c r="H30" s="16" t="s">
        <v>8</v>
      </c>
      <c r="I30" s="22" t="s">
        <v>80</v>
      </c>
    </row>
    <row r="31" spans="1:9" ht="15.75" customHeight="1">
      <c r="A31" s="15" t="s">
        <v>100</v>
      </c>
      <c r="B31" s="15" t="s">
        <v>24</v>
      </c>
      <c r="C31" s="16">
        <v>3</v>
      </c>
      <c r="D31" s="39">
        <v>3</v>
      </c>
      <c r="E31" s="48"/>
      <c r="F31" s="39"/>
      <c r="G31" s="48"/>
      <c r="H31" s="16" t="s">
        <v>8</v>
      </c>
      <c r="I31" s="31" t="s">
        <v>65</v>
      </c>
    </row>
    <row r="32" spans="1:9" ht="15.75" customHeight="1">
      <c r="A32" s="15" t="s">
        <v>101</v>
      </c>
      <c r="B32" s="15" t="s">
        <v>3</v>
      </c>
      <c r="C32" s="16">
        <v>3</v>
      </c>
      <c r="D32" s="39"/>
      <c r="E32" s="48">
        <v>3</v>
      </c>
      <c r="F32" s="39"/>
      <c r="G32" s="48"/>
      <c r="H32" s="16" t="s">
        <v>12</v>
      </c>
      <c r="I32" s="24" t="s">
        <v>62</v>
      </c>
    </row>
    <row r="33" spans="1:9" ht="15.75" customHeight="1">
      <c r="A33" s="15" t="s">
        <v>102</v>
      </c>
      <c r="B33" s="15" t="s">
        <v>35</v>
      </c>
      <c r="C33" s="16">
        <v>3</v>
      </c>
      <c r="D33" s="39"/>
      <c r="E33" s="48">
        <v>3</v>
      </c>
      <c r="F33" s="39"/>
      <c r="G33" s="48"/>
      <c r="H33" s="16" t="s">
        <v>12</v>
      </c>
      <c r="I33" s="29" t="s">
        <v>65</v>
      </c>
    </row>
    <row r="34" spans="1:9" ht="15.75" customHeight="1">
      <c r="A34" s="15" t="s">
        <v>103</v>
      </c>
      <c r="B34" s="15" t="s">
        <v>48</v>
      </c>
      <c r="C34" s="16">
        <v>5</v>
      </c>
      <c r="D34" s="39"/>
      <c r="E34" s="48"/>
      <c r="F34" s="39">
        <v>5</v>
      </c>
      <c r="G34" s="48"/>
      <c r="H34" s="16" t="s">
        <v>12</v>
      </c>
      <c r="I34" s="24" t="s">
        <v>62</v>
      </c>
    </row>
    <row r="35" spans="1:9" ht="15.75" customHeight="1">
      <c r="A35" s="15"/>
      <c r="B35" s="14" t="s">
        <v>43</v>
      </c>
      <c r="C35" s="11">
        <v>6</v>
      </c>
      <c r="D35" s="39"/>
      <c r="E35" s="48"/>
      <c r="F35" s="39"/>
      <c r="G35" s="48"/>
      <c r="H35" s="16"/>
      <c r="I35" s="22"/>
    </row>
    <row r="36" spans="1:9" ht="15.75" customHeight="1">
      <c r="A36" s="32" t="s">
        <v>104</v>
      </c>
      <c r="B36" s="32" t="s">
        <v>72</v>
      </c>
      <c r="C36" s="16">
        <v>3</v>
      </c>
      <c r="D36" s="39">
        <v>3</v>
      </c>
      <c r="E36" s="48"/>
      <c r="F36" s="39"/>
      <c r="G36" s="48"/>
      <c r="H36" s="16" t="s">
        <v>12</v>
      </c>
      <c r="I36" s="34" t="s">
        <v>73</v>
      </c>
    </row>
    <row r="37" spans="1:9" ht="15.75" customHeight="1">
      <c r="A37" s="5" t="s">
        <v>105</v>
      </c>
      <c r="B37" s="5" t="s">
        <v>15</v>
      </c>
      <c r="C37" s="2">
        <v>3</v>
      </c>
      <c r="D37" s="36"/>
      <c r="E37" s="45"/>
      <c r="F37" s="36">
        <v>3</v>
      </c>
      <c r="G37" s="45"/>
      <c r="H37" s="2" t="s">
        <v>12</v>
      </c>
      <c r="I37" s="23" t="s">
        <v>54</v>
      </c>
    </row>
    <row r="38" spans="1:9" ht="15.75" customHeight="1">
      <c r="A38" s="5" t="s">
        <v>106</v>
      </c>
      <c r="B38" s="5" t="s">
        <v>20</v>
      </c>
      <c r="C38" s="2">
        <v>3</v>
      </c>
      <c r="D38" s="36"/>
      <c r="E38" s="45">
        <v>3</v>
      </c>
      <c r="F38" s="36"/>
      <c r="G38" s="45"/>
      <c r="H38" s="2" t="s">
        <v>12</v>
      </c>
      <c r="I38" s="24" t="s">
        <v>62</v>
      </c>
    </row>
    <row r="39" spans="1:9" ht="15.75" customHeight="1">
      <c r="A39" s="17"/>
      <c r="B39" s="12" t="s">
        <v>19</v>
      </c>
      <c r="C39" s="13">
        <v>5</v>
      </c>
      <c r="D39" s="40"/>
      <c r="E39" s="50"/>
      <c r="F39" s="40">
        <v>3</v>
      </c>
      <c r="G39" s="50"/>
      <c r="H39" s="18"/>
      <c r="I39" s="22"/>
    </row>
    <row r="40" spans="1:9" ht="15.75" customHeight="1">
      <c r="A40" s="17" t="s">
        <v>107</v>
      </c>
      <c r="B40" s="12" t="s">
        <v>45</v>
      </c>
      <c r="C40" s="13">
        <v>16</v>
      </c>
      <c r="D40" s="40"/>
      <c r="E40" s="50"/>
      <c r="F40" s="40"/>
      <c r="G40" s="50">
        <v>16</v>
      </c>
      <c r="H40" s="18"/>
      <c r="I40" s="22"/>
    </row>
    <row r="41" spans="1:8" ht="15.75" customHeight="1">
      <c r="A41" s="19"/>
      <c r="B41" s="20" t="s">
        <v>17</v>
      </c>
      <c r="C41" s="21">
        <f>C5+C29+C39+C40</f>
        <v>119</v>
      </c>
      <c r="D41" s="37">
        <f>SUM(D7:D40)</f>
        <v>31.5</v>
      </c>
      <c r="E41" s="46">
        <f>SUM(E7:E40)</f>
        <v>33.5</v>
      </c>
      <c r="F41" s="37">
        <f>SUM(F7:F40)</f>
        <v>30</v>
      </c>
      <c r="G41" s="46">
        <f>SUM(G7:G40)</f>
        <v>25</v>
      </c>
      <c r="H41" s="13">
        <f>SUM(D41:G41)</f>
        <v>120</v>
      </c>
    </row>
  </sheetData>
  <sheetProtection/>
  <mergeCells count="2">
    <mergeCell ref="B3:F3"/>
    <mergeCell ref="A2:I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Andry</dc:creator>
  <cp:keywords/>
  <dc:description/>
  <cp:lastModifiedBy>Tööõpetus</cp:lastModifiedBy>
  <cp:lastPrinted>2013-10-07T07:46:35Z</cp:lastPrinted>
  <dcterms:created xsi:type="dcterms:W3CDTF">2010-11-25T11:48:47Z</dcterms:created>
  <dcterms:modified xsi:type="dcterms:W3CDTF">2015-09-07T12:41:31Z</dcterms:modified>
  <cp:category/>
  <cp:version/>
  <cp:contentType/>
  <cp:contentStatus/>
</cp:coreProperties>
</file>