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ka Voogre\Documents\"/>
    </mc:Choice>
  </mc:AlternateContent>
  <bookViews>
    <workbookView xWindow="0" yWindow="0" windowWidth="28800" windowHeight="12330" activeTab="2"/>
  </bookViews>
  <sheets>
    <sheet name="STSTB2020" sheetId="1" r:id="rId1"/>
    <sheet name="STSTB2019" sheetId="2" r:id="rId2"/>
    <sheet name="ST BA 2018" sheetId="3" r:id="rId3"/>
  </sheets>
  <calcPr calcId="162913"/>
</workbook>
</file>

<file path=xl/calcChain.xml><?xml version="1.0" encoding="utf-8"?>
<calcChain xmlns="http://schemas.openxmlformats.org/spreadsheetml/2006/main">
  <c r="C57" i="3" l="1"/>
  <c r="C23" i="3"/>
  <c r="C15" i="3"/>
  <c r="C14" i="3" s="1"/>
  <c r="C9" i="3" s="1"/>
  <c r="C10" i="3"/>
  <c r="L9" i="3"/>
  <c r="K9" i="3"/>
  <c r="J9" i="3"/>
  <c r="I9" i="3"/>
  <c r="H9" i="3"/>
  <c r="G9" i="3"/>
  <c r="C57" i="2"/>
  <c r="C23" i="2"/>
  <c r="C15" i="2"/>
  <c r="C14" i="2" s="1"/>
  <c r="C9" i="2" s="1"/>
  <c r="C10" i="2"/>
  <c r="L9" i="2"/>
  <c r="K9" i="2"/>
  <c r="J9" i="2"/>
  <c r="H9" i="2"/>
  <c r="C57" i="1"/>
  <c r="C23" i="1"/>
  <c r="C15" i="1"/>
  <c r="C14" i="1"/>
  <c r="C9" i="1" s="1"/>
  <c r="C10" i="1"/>
</calcChain>
</file>

<file path=xl/sharedStrings.xml><?xml version="1.0" encoding="utf-8"?>
<sst xmlns="http://schemas.openxmlformats.org/spreadsheetml/2006/main" count="510" uniqueCount="151">
  <si>
    <t>Sotsiaaltöö BA nominaaljaotus 2020 sisseastujatele</t>
  </si>
  <si>
    <t>Aine kood</t>
  </si>
  <si>
    <t>Õppeaine nimetus</t>
  </si>
  <si>
    <t>EAP</t>
  </si>
  <si>
    <t>Hindamis-viis</t>
  </si>
  <si>
    <t>Õppejõud</t>
  </si>
  <si>
    <t>Tundide arv</t>
  </si>
  <si>
    <t>S-2020</t>
  </si>
  <si>
    <t>K-2021</t>
  </si>
  <si>
    <t>S-2021</t>
  </si>
  <si>
    <t>K-2022</t>
  </si>
  <si>
    <t>S-2022</t>
  </si>
  <si>
    <t>K-2023</t>
  </si>
  <si>
    <t>I sem</t>
  </si>
  <si>
    <t>II sem</t>
  </si>
  <si>
    <t>III sem</t>
  </si>
  <si>
    <t>IV sem</t>
  </si>
  <si>
    <t>V sem</t>
  </si>
  <si>
    <t>VI sem</t>
  </si>
  <si>
    <t>KOKKU</t>
  </si>
  <si>
    <t xml:space="preserve">Üleülikoolilised ained </t>
  </si>
  <si>
    <t>RAS6010.YK</t>
  </si>
  <si>
    <t>Ühiskonna uurimine ja analüüs</t>
  </si>
  <si>
    <t>E</t>
  </si>
  <si>
    <t>Triin Roosalu</t>
  </si>
  <si>
    <t>YKI6001.YK</t>
  </si>
  <si>
    <t>Õppimine kõrgkoolis</t>
  </si>
  <si>
    <t>A</t>
  </si>
  <si>
    <t>Tuuli Oder, Reeli Sirotkina</t>
  </si>
  <si>
    <t>YID6001.YM</t>
  </si>
  <si>
    <t>Interdistsiplinaarne projekt</t>
  </si>
  <si>
    <t>määramata</t>
  </si>
  <si>
    <t>Erialaained kokku</t>
  </si>
  <si>
    <t>1. Kohustuslikud alusained</t>
  </si>
  <si>
    <t>Erialane võõrkeel</t>
  </si>
  <si>
    <t>TÜHI</t>
  </si>
  <si>
    <t>LCE6501.HT</t>
  </si>
  <si>
    <t>Erialane inglise keel I</t>
  </si>
  <si>
    <t>LCE6502.HT</t>
  </si>
  <si>
    <t>Erialane inglise keel II</t>
  </si>
  <si>
    <t>AKJ6292.YK</t>
  </si>
  <si>
    <t>Ühiskond ja õigus</t>
  </si>
  <si>
    <t>Tanel Kalmet</t>
  </si>
  <si>
    <t>RIT6101.YK</t>
  </si>
  <si>
    <t>Riik, poliitika ja valitsemine</t>
  </si>
  <si>
    <t>Nikolai Kunitsõn</t>
  </si>
  <si>
    <t>RIM6101.YK</t>
  </si>
  <si>
    <t>Ettevõtlus ja majandus</t>
  </si>
  <si>
    <t>Kristo Krumm</t>
  </si>
  <si>
    <t>2. Kohustuslikud erialaained</t>
  </si>
  <si>
    <t>STS6000.YK</t>
  </si>
  <si>
    <t>Sotsiaaltöö väärtused ja eetika</t>
  </si>
  <si>
    <t>Anne Tiko</t>
  </si>
  <si>
    <t>STS6039.YK</t>
  </si>
  <si>
    <t>Sissejuhatus erialasse</t>
  </si>
  <si>
    <t>Reeli Sirotkina</t>
  </si>
  <si>
    <t>STS6615.YK</t>
  </si>
  <si>
    <t>Sotsiaaltöö teooria ja meetodid</t>
  </si>
  <si>
    <t>STS6005.YK</t>
  </si>
  <si>
    <t>Sotsiaaltöö elukaar</t>
  </si>
  <si>
    <t>STP6007.YK</t>
  </si>
  <si>
    <t>Sotsiaalpoliitika</t>
  </si>
  <si>
    <t>Kersti Kriisk</t>
  </si>
  <si>
    <t>STP6003.YK</t>
  </si>
  <si>
    <t>Sotsiaaltöö õiguslikud alused</t>
  </si>
  <si>
    <t>Anne Rähn</t>
  </si>
  <si>
    <t>STS6616.YK</t>
  </si>
  <si>
    <t>Psühhosotsiaalne töö ja nõustamine</t>
  </si>
  <si>
    <t>STS6055.YK</t>
  </si>
  <si>
    <t>Hoolekande ja tervishoiu korraldus</t>
  </si>
  <si>
    <t>Marju Medar</t>
  </si>
  <si>
    <t>STS6617.YK</t>
  </si>
  <si>
    <t>Kogukonnapõhine sotsiaaltöö</t>
  </si>
  <si>
    <t>STS6054.YK</t>
  </si>
  <si>
    <t>Sotsiaaltöötaja oskused ja kommunikatsioon</t>
  </si>
  <si>
    <t>Ingrid Sindi</t>
  </si>
  <si>
    <t>DID6002.YK</t>
  </si>
  <si>
    <t>Sissejuhatus demograafiasse</t>
  </si>
  <si>
    <t>Luule Sakkeus</t>
  </si>
  <si>
    <t>STS6045.YK</t>
  </si>
  <si>
    <t>Juhtumikorraldus ja võrgustikutöö</t>
  </si>
  <si>
    <t>STS6618.YK</t>
  </si>
  <si>
    <t>Teenuste planeerimine ja korraldamine</t>
  </si>
  <si>
    <t>STL6056.YK</t>
  </si>
  <si>
    <t>Sotsiaalpedagoogika</t>
  </si>
  <si>
    <t>Mare Leino</t>
  </si>
  <si>
    <t>STS6614.YK</t>
  </si>
  <si>
    <t>Sotsiaaltöö erivajadustega inimestega</t>
  </si>
  <si>
    <t>Karin Hanga</t>
  </si>
  <si>
    <t>STL6057.YK</t>
  </si>
  <si>
    <t>Lastekaitsetöö</t>
  </si>
  <si>
    <t>STL6058.YK</t>
  </si>
  <si>
    <t>Sotsiaaltöö peredega</t>
  </si>
  <si>
    <t>STS6619.YK</t>
  </si>
  <si>
    <t>Sotsiaaltöö eakatega</t>
  </si>
  <si>
    <t>STS6620.YK</t>
  </si>
  <si>
    <t>Sotsiaaltöö ja -poliitika uurimistöö alused</t>
  </si>
  <si>
    <t>Mariann Märtsin</t>
  </si>
  <si>
    <t>STS6621.YK</t>
  </si>
  <si>
    <t>Uurimisseminar</t>
  </si>
  <si>
    <t>STS6622.YK</t>
  </si>
  <si>
    <t>Vaatluspraktika</t>
  </si>
  <si>
    <t>3. Eriala valikained</t>
  </si>
  <si>
    <t>STS6623.YK</t>
  </si>
  <si>
    <t>Tervishoiu sotsiaaltöö</t>
  </si>
  <si>
    <t>Katrin Raamat</t>
  </si>
  <si>
    <t>STS6524.YK</t>
  </si>
  <si>
    <t>Sotsiaalne ettevõtlus ja kutserehabilitatsioon(ingl.k)</t>
  </si>
  <si>
    <t>Zsolt Bugarszki/Audrone Urma</t>
  </si>
  <si>
    <t>STS6625.YK</t>
  </si>
  <si>
    <t>Sotsiaaltöö sõltlastega</t>
  </si>
  <si>
    <t>Estelle Laane</t>
  </si>
  <si>
    <t>STS6626.YK</t>
  </si>
  <si>
    <t>Sotsiaaltöö erinevate sotsiaalsete gruppidega</t>
  </si>
  <si>
    <t>Siim Sarapuu</t>
  </si>
  <si>
    <t>STS6627.YK</t>
  </si>
  <si>
    <t>Sotsiaaltöö psüühiliste erivajadustega inimestega</t>
  </si>
  <si>
    <t>Ene Lausvee/Kelly Teede</t>
  </si>
  <si>
    <t>STL6043.YK</t>
  </si>
  <si>
    <t>Laps ja kriis</t>
  </si>
  <si>
    <t>STP6008.YK</t>
  </si>
  <si>
    <t>Tänapäeva sotsiaalprobleemid</t>
  </si>
  <si>
    <t>STS6628.YK</t>
  </si>
  <si>
    <t>Sotsiaalne rehabilitatsioon</t>
  </si>
  <si>
    <t>STS6629.YK</t>
  </si>
  <si>
    <t>Tervise ja heaolu edendamine ning ennetustöö</t>
  </si>
  <si>
    <t>Karin Streiman</t>
  </si>
  <si>
    <t>STS6630.YK</t>
  </si>
  <si>
    <t>Kogukonnatöö praktika</t>
  </si>
  <si>
    <t>STS6631.YK</t>
  </si>
  <si>
    <t>Välispraktika</t>
  </si>
  <si>
    <t>4. Praktika</t>
  </si>
  <si>
    <t>STS6632.YK</t>
  </si>
  <si>
    <t>Sotsiaaltöö praktika</t>
  </si>
  <si>
    <t>Vabaained</t>
  </si>
  <si>
    <t>LCE6115.HT</t>
  </si>
  <si>
    <t>Klienditöö venekeelse kliendiga</t>
  </si>
  <si>
    <t>Jelene Raudla</t>
  </si>
  <si>
    <t>STS6070.YK</t>
  </si>
  <si>
    <t>Bakalaureuseeksam</t>
  </si>
  <si>
    <t>Sotsiaaltöö BA nominaaljaotus 2019 sisseastujatele</t>
  </si>
  <si>
    <t>S-2019</t>
  </si>
  <si>
    <t>K-2020</t>
  </si>
  <si>
    <t>Sotsiaalne ettevõtlus ja kutserehabilitatsioon</t>
  </si>
  <si>
    <t>Sotsiaaltöö BA nominaaljaotus 2018 sisseastujatele</t>
  </si>
  <si>
    <t>S-2018</t>
  </si>
  <si>
    <t>K-2019</t>
  </si>
  <si>
    <t>LCE6401.HT</t>
  </si>
  <si>
    <t>LCE6402.HT</t>
  </si>
  <si>
    <t>LCE6403.HT</t>
  </si>
  <si>
    <t>Erialane inglise keel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</si>
</sst>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2"/>
      <color rgb="FF000000"/>
      <name val="Calibri"/>
    </font>
    <font>
      <sz val="12"/>
      <color rgb="FF000000"/>
      <name val="Times New Roman"/>
    </font>
    <font>
      <sz val="12"/>
      <name val="Times New Roman"/>
    </font>
    <font>
      <b/>
      <sz val="14"/>
      <color rgb="FF000000"/>
      <name val="Times New Roman"/>
    </font>
    <font>
      <sz val="11"/>
      <color rgb="FF000000"/>
      <name val="Times New Roman"/>
    </font>
    <font>
      <sz val="15"/>
      <color rgb="FF000000"/>
      <name val="Times New Roman"/>
    </font>
    <font>
      <b/>
      <sz val="12"/>
      <name val="Calibri"/>
    </font>
    <font>
      <sz val="12"/>
      <name val="Calibri"/>
    </font>
    <font>
      <b/>
      <sz val="10"/>
      <color rgb="FF000000"/>
      <name val="Times New Roman"/>
    </font>
    <font>
      <b/>
      <sz val="10"/>
      <color rgb="FFFF0000"/>
      <name val="Times New Roman"/>
    </font>
    <font>
      <b/>
      <sz val="8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2"/>
      <color rgb="FF0066CC"/>
      <name val="Times New Roman"/>
    </font>
    <font>
      <b/>
      <sz val="12"/>
      <color rgb="FFFF0000"/>
      <name val="Times New Roman"/>
    </font>
    <font>
      <b/>
      <sz val="12"/>
      <color rgb="FFFF0000"/>
      <name val="Calibri"/>
    </font>
    <font>
      <u/>
      <sz val="11"/>
      <color rgb="FF000000"/>
      <name val="Times New Roman"/>
    </font>
    <font>
      <b/>
      <sz val="11"/>
      <color rgb="FF000000"/>
      <name val="Times New Roman"/>
    </font>
    <font>
      <u/>
      <sz val="11"/>
      <color rgb="FF000000"/>
      <name val="Times New Roman"/>
    </font>
    <font>
      <sz val="8"/>
      <color rgb="FF000000"/>
      <name val="Times New Roman"/>
    </font>
    <font>
      <u/>
      <sz val="11"/>
      <color rgb="FF000000"/>
      <name val="Times New Roman"/>
    </font>
    <font>
      <u/>
      <sz val="11"/>
      <color rgb="FF000000"/>
      <name val="Times New Roman"/>
    </font>
    <font>
      <u/>
      <sz val="11"/>
      <color rgb="FF000000"/>
      <name val="Times New Roman"/>
    </font>
    <font>
      <u/>
      <sz val="11"/>
      <color rgb="FF000000"/>
      <name val="Times New Roman"/>
    </font>
    <font>
      <u/>
      <sz val="10"/>
      <color rgb="FF000000"/>
      <name val="Times New Roman"/>
    </font>
    <font>
      <u/>
      <sz val="12"/>
      <color rgb="FF000000"/>
      <name val="Times New Roman"/>
    </font>
    <font>
      <sz val="10"/>
      <name val="Times New Roman"/>
    </font>
    <font>
      <sz val="12"/>
      <name val="Calibri"/>
    </font>
    <font>
      <u/>
      <sz val="11"/>
      <color rgb="FF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9900"/>
        <bgColor rgb="FFFF9900"/>
      </patternFill>
    </fill>
    <fill>
      <patternFill patternType="solid">
        <fgColor rgb="FFF9CB9C"/>
        <bgColor rgb="FFF9CB9C"/>
      </patternFill>
    </fill>
    <fill>
      <patternFill patternType="solid">
        <fgColor rgb="FFFF8080"/>
        <bgColor rgb="FFFF8080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6" fillId="0" borderId="1" xfId="0" applyFont="1" applyBorder="1" applyAlignment="1"/>
    <xf numFmtId="0" fontId="7" fillId="0" borderId="0" xfId="0" applyFont="1" applyAlignment="1"/>
    <xf numFmtId="0" fontId="7" fillId="0" borderId="1" xfId="0" applyFont="1" applyBorder="1" applyAlignment="1"/>
    <xf numFmtId="0" fontId="8" fillId="2" borderId="2" xfId="0" applyFont="1" applyFill="1" applyBorder="1" applyAlignment="1"/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top" wrapText="1"/>
    </xf>
    <xf numFmtId="1" fontId="8" fillId="2" borderId="2" xfId="0" applyNumberFormat="1" applyFont="1" applyFill="1" applyBorder="1" applyAlignment="1">
      <alignment wrapText="1"/>
    </xf>
    <xf numFmtId="0" fontId="8" fillId="2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/>
    </xf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0" fontId="8" fillId="2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1" fontId="13" fillId="0" borderId="2" xfId="0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14" fillId="5" borderId="7" xfId="0" applyFont="1" applyFill="1" applyBorder="1" applyAlignment="1">
      <alignment horizontal="center" vertical="center"/>
    </xf>
    <xf numFmtId="0" fontId="15" fillId="5" borderId="2" xfId="0" applyFont="1" applyFill="1" applyBorder="1" applyAlignment="1"/>
    <xf numFmtId="0" fontId="1" fillId="5" borderId="8" xfId="0" applyFont="1" applyFill="1" applyBorder="1" applyAlignment="1"/>
    <xf numFmtId="0" fontId="3" fillId="5" borderId="7" xfId="0" applyFont="1" applyFill="1" applyBorder="1" applyAlignment="1">
      <alignment vertical="center"/>
    </xf>
    <xf numFmtId="0" fontId="13" fillId="5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16" fillId="0" borderId="2" xfId="0" applyFont="1" applyBorder="1" applyAlignment="1"/>
    <xf numFmtId="0" fontId="4" fillId="0" borderId="2" xfId="0" applyFont="1" applyBorder="1" applyAlignment="1"/>
    <xf numFmtId="0" fontId="3" fillId="5" borderId="9" xfId="0" applyFont="1" applyFill="1" applyBorder="1" applyAlignment="1">
      <alignment vertical="center"/>
    </xf>
    <xf numFmtId="1" fontId="13" fillId="5" borderId="9" xfId="0" applyNumberFormat="1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0" fontId="12" fillId="5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vertical="center"/>
    </xf>
    <xf numFmtId="0" fontId="14" fillId="6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vertical="center"/>
    </xf>
    <xf numFmtId="0" fontId="8" fillId="6" borderId="2" xfId="0" applyFont="1" applyFill="1" applyBorder="1" applyAlignment="1">
      <alignment vertical="center"/>
    </xf>
    <xf numFmtId="0" fontId="12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19" fillId="6" borderId="8" xfId="0" applyFont="1" applyFill="1" applyBorder="1" applyAlignment="1"/>
    <xf numFmtId="0" fontId="11" fillId="6" borderId="7" xfId="0" applyFont="1" applyFill="1" applyBorder="1" applyAlignment="1">
      <alignment horizontal="left"/>
    </xf>
    <xf numFmtId="1" fontId="14" fillId="6" borderId="7" xfId="0" applyNumberFormat="1" applyFont="1" applyFill="1" applyBorder="1" applyAlignment="1">
      <alignment horizontal="center"/>
    </xf>
    <xf numFmtId="1" fontId="12" fillId="6" borderId="7" xfId="0" applyNumberFormat="1" applyFont="1" applyFill="1" applyBorder="1" applyAlignment="1"/>
    <xf numFmtId="1" fontId="12" fillId="6" borderId="2" xfId="0" applyNumberFormat="1" applyFont="1" applyFill="1" applyBorder="1" applyAlignment="1">
      <alignment horizontal="center"/>
    </xf>
    <xf numFmtId="1" fontId="12" fillId="6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left" wrapText="1"/>
    </xf>
    <xf numFmtId="1" fontId="4" fillId="7" borderId="2" xfId="0" applyNumberFormat="1" applyFont="1" applyFill="1" applyBorder="1" applyAlignment="1">
      <alignment horizontal="center"/>
    </xf>
    <xf numFmtId="1" fontId="4" fillId="7" borderId="2" xfId="0" applyNumberFormat="1" applyFont="1" applyFill="1" applyBorder="1" applyAlignment="1"/>
    <xf numFmtId="1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20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7" borderId="8" xfId="0" applyFont="1" applyFill="1" applyBorder="1" applyAlignment="1">
      <alignment horizontal="left" wrapText="1"/>
    </xf>
    <xf numFmtId="0" fontId="21" fillId="0" borderId="11" xfId="0" applyFont="1" applyBorder="1" applyAlignment="1"/>
    <xf numFmtId="0" fontId="4" fillId="0" borderId="11" xfId="0" applyFont="1" applyBorder="1" applyAlignment="1">
      <alignment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7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/>
    <xf numFmtId="0" fontId="11" fillId="6" borderId="2" xfId="0" applyFont="1" applyFill="1" applyBorder="1" applyAlignment="1">
      <alignment horizontal="left"/>
    </xf>
    <xf numFmtId="0" fontId="14" fillId="6" borderId="2" xfId="0" applyFont="1" applyFill="1" applyBorder="1" applyAlignment="1">
      <alignment horizontal="center"/>
    </xf>
    <xf numFmtId="1" fontId="12" fillId="6" borderId="4" xfId="0" applyNumberFormat="1" applyFont="1" applyFill="1" applyBorder="1" applyAlignment="1"/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2" fillId="0" borderId="0" xfId="0" applyFont="1" applyAlignment="1"/>
    <xf numFmtId="0" fontId="23" fillId="7" borderId="2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0" fontId="4" fillId="7" borderId="2" xfId="0" applyFont="1" applyFill="1" applyBorder="1" applyAlignment="1">
      <alignment vertical="center" wrapText="1"/>
    </xf>
    <xf numFmtId="0" fontId="12" fillId="5" borderId="2" xfId="0" applyFont="1" applyFill="1" applyBorder="1" applyAlignment="1"/>
    <xf numFmtId="0" fontId="11" fillId="5" borderId="2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left" wrapText="1"/>
    </xf>
    <xf numFmtId="0" fontId="12" fillId="5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2" xfId="0" applyFont="1" applyFill="1" applyBorder="1" applyAlignment="1"/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12" fillId="0" borderId="2" xfId="0" applyFont="1" applyBorder="1" applyAlignment="1">
      <alignment horizontal="center"/>
    </xf>
    <xf numFmtId="0" fontId="3" fillId="5" borderId="2" xfId="0" applyFont="1" applyFill="1" applyBorder="1" applyAlignment="1"/>
    <xf numFmtId="0" fontId="12" fillId="5" borderId="4" xfId="0" applyFont="1" applyFill="1" applyBorder="1" applyAlignment="1">
      <alignment horizontal="center"/>
    </xf>
    <xf numFmtId="0" fontId="12" fillId="5" borderId="2" xfId="0" applyFont="1" applyFill="1" applyBorder="1" applyAlignment="1">
      <alignment wrapText="1"/>
    </xf>
    <xf numFmtId="0" fontId="24" fillId="0" borderId="2" xfId="0" applyFont="1" applyBorder="1" applyAlignment="1"/>
    <xf numFmtId="0" fontId="12" fillId="0" borderId="2" xfId="0" applyFont="1" applyBorder="1" applyAlignment="1"/>
    <xf numFmtId="0" fontId="12" fillId="0" borderId="10" xfId="0" applyFont="1" applyBorder="1" applyAlignment="1">
      <alignment horizontal="center"/>
    </xf>
    <xf numFmtId="0" fontId="12" fillId="0" borderId="2" xfId="0" applyFont="1" applyBorder="1" applyAlignment="1">
      <alignment horizontal="left" wrapText="1"/>
    </xf>
    <xf numFmtId="0" fontId="25" fillId="5" borderId="2" xfId="0" applyFont="1" applyFill="1" applyBorder="1" applyAlignment="1"/>
    <xf numFmtId="0" fontId="3" fillId="5" borderId="2" xfId="0" applyFont="1" applyFill="1" applyBorder="1" applyAlignment="1">
      <alignment vertical="top"/>
    </xf>
    <xf numFmtId="0" fontId="13" fillId="5" borderId="2" xfId="0" applyFont="1" applyFill="1" applyBorder="1" applyAlignment="1">
      <alignment horizontal="center" vertical="top"/>
    </xf>
    <xf numFmtId="0" fontId="12" fillId="5" borderId="14" xfId="0" applyFont="1" applyFill="1" applyBorder="1" applyAlignment="1">
      <alignment horizontal="center" vertical="top"/>
    </xf>
    <xf numFmtId="0" fontId="4" fillId="5" borderId="14" xfId="0" applyFont="1" applyFill="1" applyBorder="1" applyAlignment="1">
      <alignment vertical="top" wrapText="1"/>
    </xf>
    <xf numFmtId="0" fontId="12" fillId="5" borderId="14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27" fillId="0" borderId="0" xfId="0" applyFont="1" applyAlignment="1"/>
    <xf numFmtId="0" fontId="6" fillId="0" borderId="1" xfId="0" applyFont="1" applyBorder="1" applyAlignment="1"/>
    <xf numFmtId="0" fontId="1" fillId="5" borderId="9" xfId="0" applyFont="1" applyFill="1" applyBorder="1" applyAlignment="1">
      <alignment horizontal="center" vertical="center"/>
    </xf>
    <xf numFmtId="0" fontId="28" fillId="0" borderId="2" xfId="0" applyFont="1" applyBorder="1" applyAlignment="1">
      <alignment vertical="center"/>
    </xf>
    <xf numFmtId="14" fontId="4" fillId="0" borderId="0" xfId="0" applyNumberFormat="1" applyFont="1" applyAlignment="1"/>
    <xf numFmtId="0" fontId="0" fillId="0" borderId="0" xfId="0" applyFont="1" applyAlignment="1"/>
    <xf numFmtId="0" fontId="2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ts6617.yk/" TargetMode="External"/><Relationship Id="rId18" Type="http://schemas.openxmlformats.org/officeDocument/2006/relationships/hyperlink" Target="http://stl6056.yk/" TargetMode="External"/><Relationship Id="rId26" Type="http://schemas.openxmlformats.org/officeDocument/2006/relationships/hyperlink" Target="http://sts6623.yk/" TargetMode="External"/><Relationship Id="rId39" Type="http://schemas.openxmlformats.org/officeDocument/2006/relationships/hyperlink" Target="http://sts6070.yk/" TargetMode="External"/><Relationship Id="rId21" Type="http://schemas.openxmlformats.org/officeDocument/2006/relationships/hyperlink" Target="http://stl6058.yk/" TargetMode="External"/><Relationship Id="rId34" Type="http://schemas.openxmlformats.org/officeDocument/2006/relationships/hyperlink" Target="http://sts6629.yk/" TargetMode="External"/><Relationship Id="rId7" Type="http://schemas.openxmlformats.org/officeDocument/2006/relationships/hyperlink" Target="http://sts6615.yk/" TargetMode="External"/><Relationship Id="rId12" Type="http://schemas.openxmlformats.org/officeDocument/2006/relationships/hyperlink" Target="http://sts6055.yk/" TargetMode="External"/><Relationship Id="rId17" Type="http://schemas.openxmlformats.org/officeDocument/2006/relationships/hyperlink" Target="http://sts6618.yk/" TargetMode="External"/><Relationship Id="rId25" Type="http://schemas.openxmlformats.org/officeDocument/2006/relationships/hyperlink" Target="http://sts6622.yk/" TargetMode="External"/><Relationship Id="rId33" Type="http://schemas.openxmlformats.org/officeDocument/2006/relationships/hyperlink" Target="http://sts6628.yk/" TargetMode="External"/><Relationship Id="rId38" Type="http://schemas.openxmlformats.org/officeDocument/2006/relationships/hyperlink" Target="http://lce6115.ht/" TargetMode="External"/><Relationship Id="rId2" Type="http://schemas.openxmlformats.org/officeDocument/2006/relationships/hyperlink" Target="http://yid6001.ym/" TargetMode="External"/><Relationship Id="rId16" Type="http://schemas.openxmlformats.org/officeDocument/2006/relationships/hyperlink" Target="http://sts6045.yk/" TargetMode="External"/><Relationship Id="rId20" Type="http://schemas.openxmlformats.org/officeDocument/2006/relationships/hyperlink" Target="http://stl6057.yk/" TargetMode="External"/><Relationship Id="rId29" Type="http://schemas.openxmlformats.org/officeDocument/2006/relationships/hyperlink" Target="http://sts6626.yk/" TargetMode="External"/><Relationship Id="rId1" Type="http://schemas.openxmlformats.org/officeDocument/2006/relationships/hyperlink" Target="http://yki6001.yk/" TargetMode="External"/><Relationship Id="rId6" Type="http://schemas.openxmlformats.org/officeDocument/2006/relationships/hyperlink" Target="http://sts6039.yk/" TargetMode="External"/><Relationship Id="rId11" Type="http://schemas.openxmlformats.org/officeDocument/2006/relationships/hyperlink" Target="http://sts6616.yk/" TargetMode="External"/><Relationship Id="rId24" Type="http://schemas.openxmlformats.org/officeDocument/2006/relationships/hyperlink" Target="http://sts6621.yk/" TargetMode="External"/><Relationship Id="rId32" Type="http://schemas.openxmlformats.org/officeDocument/2006/relationships/hyperlink" Target="http://stp6008.yk/" TargetMode="External"/><Relationship Id="rId37" Type="http://schemas.openxmlformats.org/officeDocument/2006/relationships/hyperlink" Target="http://sts6632.yk/" TargetMode="External"/><Relationship Id="rId5" Type="http://schemas.openxmlformats.org/officeDocument/2006/relationships/hyperlink" Target="http://sts6000.yk/" TargetMode="External"/><Relationship Id="rId15" Type="http://schemas.openxmlformats.org/officeDocument/2006/relationships/hyperlink" Target="http://did6002.yk/" TargetMode="External"/><Relationship Id="rId23" Type="http://schemas.openxmlformats.org/officeDocument/2006/relationships/hyperlink" Target="http://sts6620.yk/" TargetMode="External"/><Relationship Id="rId28" Type="http://schemas.openxmlformats.org/officeDocument/2006/relationships/hyperlink" Target="http://sts6625.yk/" TargetMode="External"/><Relationship Id="rId36" Type="http://schemas.openxmlformats.org/officeDocument/2006/relationships/hyperlink" Target="http://sts6631.yk/" TargetMode="External"/><Relationship Id="rId10" Type="http://schemas.openxmlformats.org/officeDocument/2006/relationships/hyperlink" Target="http://stp6003.yk/" TargetMode="External"/><Relationship Id="rId19" Type="http://schemas.openxmlformats.org/officeDocument/2006/relationships/hyperlink" Target="http://sts6614.yk/" TargetMode="External"/><Relationship Id="rId31" Type="http://schemas.openxmlformats.org/officeDocument/2006/relationships/hyperlink" Target="http://stl6043.yk/" TargetMode="External"/><Relationship Id="rId4" Type="http://schemas.openxmlformats.org/officeDocument/2006/relationships/hyperlink" Target="http://lce6502.ht/" TargetMode="External"/><Relationship Id="rId9" Type="http://schemas.openxmlformats.org/officeDocument/2006/relationships/hyperlink" Target="http://stp6007.yk/" TargetMode="External"/><Relationship Id="rId14" Type="http://schemas.openxmlformats.org/officeDocument/2006/relationships/hyperlink" Target="http://sts6054.yk/" TargetMode="External"/><Relationship Id="rId22" Type="http://schemas.openxmlformats.org/officeDocument/2006/relationships/hyperlink" Target="http://sts6619.yk/" TargetMode="External"/><Relationship Id="rId27" Type="http://schemas.openxmlformats.org/officeDocument/2006/relationships/hyperlink" Target="http://sts6524.yk/" TargetMode="External"/><Relationship Id="rId30" Type="http://schemas.openxmlformats.org/officeDocument/2006/relationships/hyperlink" Target="http://sts6627.yk/" TargetMode="External"/><Relationship Id="rId35" Type="http://schemas.openxmlformats.org/officeDocument/2006/relationships/hyperlink" Target="http://sts6630.yk/" TargetMode="External"/><Relationship Id="rId8" Type="http://schemas.openxmlformats.org/officeDocument/2006/relationships/hyperlink" Target="http://sts6005.yk/" TargetMode="External"/><Relationship Id="rId3" Type="http://schemas.openxmlformats.org/officeDocument/2006/relationships/hyperlink" Target="http://lce6501.ht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sts6617.yk/" TargetMode="External"/><Relationship Id="rId18" Type="http://schemas.openxmlformats.org/officeDocument/2006/relationships/hyperlink" Target="http://stl6056.yk/" TargetMode="External"/><Relationship Id="rId26" Type="http://schemas.openxmlformats.org/officeDocument/2006/relationships/hyperlink" Target="http://sts6623.yk/" TargetMode="External"/><Relationship Id="rId39" Type="http://schemas.openxmlformats.org/officeDocument/2006/relationships/hyperlink" Target="http://sts6070.yk/" TargetMode="External"/><Relationship Id="rId21" Type="http://schemas.openxmlformats.org/officeDocument/2006/relationships/hyperlink" Target="http://stl6058.yk/" TargetMode="External"/><Relationship Id="rId34" Type="http://schemas.openxmlformats.org/officeDocument/2006/relationships/hyperlink" Target="http://sts6629.yk/" TargetMode="External"/><Relationship Id="rId7" Type="http://schemas.openxmlformats.org/officeDocument/2006/relationships/hyperlink" Target="http://sts6615.yk/" TargetMode="External"/><Relationship Id="rId12" Type="http://schemas.openxmlformats.org/officeDocument/2006/relationships/hyperlink" Target="http://sts6055.yk/" TargetMode="External"/><Relationship Id="rId17" Type="http://schemas.openxmlformats.org/officeDocument/2006/relationships/hyperlink" Target="http://sts6618.yk/" TargetMode="External"/><Relationship Id="rId25" Type="http://schemas.openxmlformats.org/officeDocument/2006/relationships/hyperlink" Target="http://sts6622.yk/" TargetMode="External"/><Relationship Id="rId33" Type="http://schemas.openxmlformats.org/officeDocument/2006/relationships/hyperlink" Target="http://sts6628.yk/" TargetMode="External"/><Relationship Id="rId38" Type="http://schemas.openxmlformats.org/officeDocument/2006/relationships/hyperlink" Target="http://lce6115.ht/" TargetMode="External"/><Relationship Id="rId2" Type="http://schemas.openxmlformats.org/officeDocument/2006/relationships/hyperlink" Target="http://yid6001.ym/" TargetMode="External"/><Relationship Id="rId16" Type="http://schemas.openxmlformats.org/officeDocument/2006/relationships/hyperlink" Target="http://sts6045.yk/" TargetMode="External"/><Relationship Id="rId20" Type="http://schemas.openxmlformats.org/officeDocument/2006/relationships/hyperlink" Target="http://stl6057.yk/" TargetMode="External"/><Relationship Id="rId29" Type="http://schemas.openxmlformats.org/officeDocument/2006/relationships/hyperlink" Target="http://sts6626.yk/" TargetMode="External"/><Relationship Id="rId1" Type="http://schemas.openxmlformats.org/officeDocument/2006/relationships/hyperlink" Target="http://yki6001.yk/" TargetMode="External"/><Relationship Id="rId6" Type="http://schemas.openxmlformats.org/officeDocument/2006/relationships/hyperlink" Target="http://sts6039.yk/" TargetMode="External"/><Relationship Id="rId11" Type="http://schemas.openxmlformats.org/officeDocument/2006/relationships/hyperlink" Target="http://sts6616.yk/" TargetMode="External"/><Relationship Id="rId24" Type="http://schemas.openxmlformats.org/officeDocument/2006/relationships/hyperlink" Target="http://sts6621.yk/" TargetMode="External"/><Relationship Id="rId32" Type="http://schemas.openxmlformats.org/officeDocument/2006/relationships/hyperlink" Target="http://stp6008.yk/" TargetMode="External"/><Relationship Id="rId37" Type="http://schemas.openxmlformats.org/officeDocument/2006/relationships/hyperlink" Target="http://sts6632.yk/" TargetMode="External"/><Relationship Id="rId5" Type="http://schemas.openxmlformats.org/officeDocument/2006/relationships/hyperlink" Target="http://sts6000.yk/" TargetMode="External"/><Relationship Id="rId15" Type="http://schemas.openxmlformats.org/officeDocument/2006/relationships/hyperlink" Target="http://did6002.yk/" TargetMode="External"/><Relationship Id="rId23" Type="http://schemas.openxmlformats.org/officeDocument/2006/relationships/hyperlink" Target="http://sts6620.yk/" TargetMode="External"/><Relationship Id="rId28" Type="http://schemas.openxmlformats.org/officeDocument/2006/relationships/hyperlink" Target="http://sts6625.yk/" TargetMode="External"/><Relationship Id="rId36" Type="http://schemas.openxmlformats.org/officeDocument/2006/relationships/hyperlink" Target="http://sts6631.yk/" TargetMode="External"/><Relationship Id="rId10" Type="http://schemas.openxmlformats.org/officeDocument/2006/relationships/hyperlink" Target="http://stp6003.yk/" TargetMode="External"/><Relationship Id="rId19" Type="http://schemas.openxmlformats.org/officeDocument/2006/relationships/hyperlink" Target="http://sts6614.yk/" TargetMode="External"/><Relationship Id="rId31" Type="http://schemas.openxmlformats.org/officeDocument/2006/relationships/hyperlink" Target="http://stl6043.yk/" TargetMode="External"/><Relationship Id="rId4" Type="http://schemas.openxmlformats.org/officeDocument/2006/relationships/hyperlink" Target="http://lce6502.ht/" TargetMode="External"/><Relationship Id="rId9" Type="http://schemas.openxmlformats.org/officeDocument/2006/relationships/hyperlink" Target="http://stp6007.yk/" TargetMode="External"/><Relationship Id="rId14" Type="http://schemas.openxmlformats.org/officeDocument/2006/relationships/hyperlink" Target="http://sts6054.yk/" TargetMode="External"/><Relationship Id="rId22" Type="http://schemas.openxmlformats.org/officeDocument/2006/relationships/hyperlink" Target="http://sts6619.yk/" TargetMode="External"/><Relationship Id="rId27" Type="http://schemas.openxmlformats.org/officeDocument/2006/relationships/hyperlink" Target="http://sts6524.yk/" TargetMode="External"/><Relationship Id="rId30" Type="http://schemas.openxmlformats.org/officeDocument/2006/relationships/hyperlink" Target="http://sts6627.yk/" TargetMode="External"/><Relationship Id="rId35" Type="http://schemas.openxmlformats.org/officeDocument/2006/relationships/hyperlink" Target="http://sts6630.yk/" TargetMode="External"/><Relationship Id="rId8" Type="http://schemas.openxmlformats.org/officeDocument/2006/relationships/hyperlink" Target="http://sts6005.yk/" TargetMode="External"/><Relationship Id="rId3" Type="http://schemas.openxmlformats.org/officeDocument/2006/relationships/hyperlink" Target="http://lce6501.ht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sts6055.yk/" TargetMode="External"/><Relationship Id="rId18" Type="http://schemas.openxmlformats.org/officeDocument/2006/relationships/hyperlink" Target="http://sts6618.yk/" TargetMode="External"/><Relationship Id="rId26" Type="http://schemas.openxmlformats.org/officeDocument/2006/relationships/hyperlink" Target="http://sts6622.yk/" TargetMode="External"/><Relationship Id="rId39" Type="http://schemas.openxmlformats.org/officeDocument/2006/relationships/hyperlink" Target="http://sts6070.yk/" TargetMode="External"/><Relationship Id="rId21" Type="http://schemas.openxmlformats.org/officeDocument/2006/relationships/hyperlink" Target="http://stl6057.yk/" TargetMode="External"/><Relationship Id="rId34" Type="http://schemas.openxmlformats.org/officeDocument/2006/relationships/hyperlink" Target="http://sts6628.yk/" TargetMode="External"/><Relationship Id="rId7" Type="http://schemas.openxmlformats.org/officeDocument/2006/relationships/hyperlink" Target="http://sts6039.yk/" TargetMode="External"/><Relationship Id="rId12" Type="http://schemas.openxmlformats.org/officeDocument/2006/relationships/hyperlink" Target="http://sts6616.yk/" TargetMode="External"/><Relationship Id="rId17" Type="http://schemas.openxmlformats.org/officeDocument/2006/relationships/hyperlink" Target="http://sts6045.yk/" TargetMode="External"/><Relationship Id="rId25" Type="http://schemas.openxmlformats.org/officeDocument/2006/relationships/hyperlink" Target="http://sts6621.yk/" TargetMode="External"/><Relationship Id="rId33" Type="http://schemas.openxmlformats.org/officeDocument/2006/relationships/hyperlink" Target="http://stp6008.yk/" TargetMode="External"/><Relationship Id="rId38" Type="http://schemas.openxmlformats.org/officeDocument/2006/relationships/hyperlink" Target="http://sts6632.yk/" TargetMode="External"/><Relationship Id="rId2" Type="http://schemas.openxmlformats.org/officeDocument/2006/relationships/hyperlink" Target="http://yid6001.ym/" TargetMode="External"/><Relationship Id="rId16" Type="http://schemas.openxmlformats.org/officeDocument/2006/relationships/hyperlink" Target="http://did6002.yk/" TargetMode="External"/><Relationship Id="rId20" Type="http://schemas.openxmlformats.org/officeDocument/2006/relationships/hyperlink" Target="http://sts6614.yk/" TargetMode="External"/><Relationship Id="rId29" Type="http://schemas.openxmlformats.org/officeDocument/2006/relationships/hyperlink" Target="http://sts6625.yk/" TargetMode="External"/><Relationship Id="rId1" Type="http://schemas.openxmlformats.org/officeDocument/2006/relationships/hyperlink" Target="http://yki6001.yk/" TargetMode="External"/><Relationship Id="rId6" Type="http://schemas.openxmlformats.org/officeDocument/2006/relationships/hyperlink" Target="http://sts6000.yk/" TargetMode="External"/><Relationship Id="rId11" Type="http://schemas.openxmlformats.org/officeDocument/2006/relationships/hyperlink" Target="http://stp6003.yk/" TargetMode="External"/><Relationship Id="rId24" Type="http://schemas.openxmlformats.org/officeDocument/2006/relationships/hyperlink" Target="http://sts6620.yk/" TargetMode="External"/><Relationship Id="rId32" Type="http://schemas.openxmlformats.org/officeDocument/2006/relationships/hyperlink" Target="http://stl6043.yk/" TargetMode="External"/><Relationship Id="rId37" Type="http://schemas.openxmlformats.org/officeDocument/2006/relationships/hyperlink" Target="http://sts6631.yk/" TargetMode="External"/><Relationship Id="rId5" Type="http://schemas.openxmlformats.org/officeDocument/2006/relationships/hyperlink" Target="http://lce6403.ht/" TargetMode="External"/><Relationship Id="rId15" Type="http://schemas.openxmlformats.org/officeDocument/2006/relationships/hyperlink" Target="http://sts6054.yk/" TargetMode="External"/><Relationship Id="rId23" Type="http://schemas.openxmlformats.org/officeDocument/2006/relationships/hyperlink" Target="http://sts6619.yk/" TargetMode="External"/><Relationship Id="rId28" Type="http://schemas.openxmlformats.org/officeDocument/2006/relationships/hyperlink" Target="http://sts6524.yk/" TargetMode="External"/><Relationship Id="rId36" Type="http://schemas.openxmlformats.org/officeDocument/2006/relationships/hyperlink" Target="http://sts6630.yk/" TargetMode="External"/><Relationship Id="rId10" Type="http://schemas.openxmlformats.org/officeDocument/2006/relationships/hyperlink" Target="http://stp6007.yk/" TargetMode="External"/><Relationship Id="rId19" Type="http://schemas.openxmlformats.org/officeDocument/2006/relationships/hyperlink" Target="http://stl6056.yk/" TargetMode="External"/><Relationship Id="rId31" Type="http://schemas.openxmlformats.org/officeDocument/2006/relationships/hyperlink" Target="http://sts6627.yk/" TargetMode="External"/><Relationship Id="rId4" Type="http://schemas.openxmlformats.org/officeDocument/2006/relationships/hyperlink" Target="http://lce6402.ht/" TargetMode="External"/><Relationship Id="rId9" Type="http://schemas.openxmlformats.org/officeDocument/2006/relationships/hyperlink" Target="http://sts6005.yk/" TargetMode="External"/><Relationship Id="rId14" Type="http://schemas.openxmlformats.org/officeDocument/2006/relationships/hyperlink" Target="http://sts6617.yk/" TargetMode="External"/><Relationship Id="rId22" Type="http://schemas.openxmlformats.org/officeDocument/2006/relationships/hyperlink" Target="http://stl6058.yk/" TargetMode="External"/><Relationship Id="rId27" Type="http://schemas.openxmlformats.org/officeDocument/2006/relationships/hyperlink" Target="http://sts6623.yk/" TargetMode="External"/><Relationship Id="rId30" Type="http://schemas.openxmlformats.org/officeDocument/2006/relationships/hyperlink" Target="http://sts6626.yk/" TargetMode="External"/><Relationship Id="rId35" Type="http://schemas.openxmlformats.org/officeDocument/2006/relationships/hyperlink" Target="http://sts6629.yk/" TargetMode="External"/><Relationship Id="rId8" Type="http://schemas.openxmlformats.org/officeDocument/2006/relationships/hyperlink" Target="http://sts6615.yk/" TargetMode="External"/><Relationship Id="rId3" Type="http://schemas.openxmlformats.org/officeDocument/2006/relationships/hyperlink" Target="http://lce6401.h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63"/>
  <sheetViews>
    <sheetView topLeftCell="A37" workbookViewId="0">
      <selection activeCell="B69" sqref="B69"/>
    </sheetView>
  </sheetViews>
  <sheetFormatPr defaultColWidth="11.25" defaultRowHeight="15" customHeight="1" x14ac:dyDescent="0.25"/>
  <cols>
    <col min="1" max="1" width="11.25" customWidth="1"/>
    <col min="2" max="2" width="24.25" customWidth="1"/>
    <col min="3" max="3" width="10.375" customWidth="1"/>
    <col min="4" max="4" width="7.375" customWidth="1"/>
    <col min="5" max="5" width="21.25" customWidth="1"/>
    <col min="6" max="6" width="6.625" customWidth="1"/>
    <col min="7" max="7" width="7.75" customWidth="1"/>
    <col min="8" max="8" width="8.25" customWidth="1"/>
    <col min="9" max="9" width="7.875" customWidth="1"/>
    <col min="10" max="10" width="8.5" customWidth="1"/>
    <col min="11" max="12" width="8" customWidth="1"/>
    <col min="13" max="22" width="13.5" customWidth="1"/>
    <col min="23" max="26" width="8" customWidth="1"/>
  </cols>
  <sheetData>
    <row r="1" spans="1:22" x14ac:dyDescent="0.25">
      <c r="A1" s="1"/>
      <c r="B1" s="1"/>
      <c r="C1" s="2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" customHeight="1" x14ac:dyDescent="0.3">
      <c r="A2" s="1"/>
      <c r="B2" s="3" t="s">
        <v>0</v>
      </c>
      <c r="C2" s="4"/>
      <c r="D2" s="5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5">
      <c r="A3" s="1"/>
      <c r="B3" s="1"/>
      <c r="C3" s="2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" customHeight="1" x14ac:dyDescent="0.3">
      <c r="A4" s="6"/>
      <c r="B4" s="7"/>
      <c r="C4" s="7"/>
      <c r="D4" s="8"/>
      <c r="E4" s="9"/>
      <c r="F4" s="8"/>
      <c r="G4" s="6"/>
      <c r="H4" s="6"/>
      <c r="I4" s="10"/>
      <c r="J4" s="10"/>
      <c r="K4" s="10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25">
      <c r="A5" s="6"/>
      <c r="B5" s="6"/>
      <c r="C5" s="6"/>
      <c r="D5" s="6"/>
      <c r="E5" s="9"/>
      <c r="F5" s="8"/>
      <c r="G5" s="6"/>
      <c r="H5" s="10"/>
      <c r="I5" s="10"/>
      <c r="J5" s="134"/>
      <c r="K5" s="135"/>
      <c r="L5" s="2"/>
      <c r="M5" s="11"/>
      <c r="N5" s="12"/>
      <c r="O5" s="2"/>
      <c r="P5" s="2"/>
      <c r="Q5" s="2"/>
      <c r="R5" s="2"/>
      <c r="S5" s="2"/>
      <c r="T5" s="2"/>
      <c r="U5" s="2"/>
      <c r="V5" s="2"/>
    </row>
    <row r="6" spans="1:22" x14ac:dyDescent="0.25">
      <c r="A6" s="6"/>
      <c r="B6" s="6"/>
      <c r="C6" s="6"/>
      <c r="D6" s="6"/>
      <c r="E6" s="9"/>
      <c r="F6" s="8"/>
      <c r="G6" s="6"/>
      <c r="H6" s="6"/>
      <c r="I6" s="6"/>
      <c r="J6" s="6"/>
      <c r="K6" s="6"/>
      <c r="L6" s="2"/>
      <c r="M6" s="13"/>
      <c r="N6" s="12"/>
      <c r="O6" s="2"/>
      <c r="P6" s="2"/>
      <c r="Q6" s="2"/>
      <c r="R6" s="2"/>
      <c r="S6" s="2"/>
      <c r="T6" s="2"/>
      <c r="U6" s="2"/>
      <c r="V6" s="2"/>
    </row>
    <row r="7" spans="1:22" x14ac:dyDescent="0.25">
      <c r="A7" s="14" t="s">
        <v>1</v>
      </c>
      <c r="B7" s="14" t="s">
        <v>2</v>
      </c>
      <c r="C7" s="15" t="s">
        <v>3</v>
      </c>
      <c r="D7" s="16" t="s">
        <v>4</v>
      </c>
      <c r="E7" s="17" t="s">
        <v>5</v>
      </c>
      <c r="F7" s="18" t="s">
        <v>6</v>
      </c>
      <c r="G7" s="19" t="s">
        <v>7</v>
      </c>
      <c r="H7" s="19" t="s">
        <v>8</v>
      </c>
      <c r="I7" s="19" t="s">
        <v>9</v>
      </c>
      <c r="J7" s="19" t="s">
        <v>10</v>
      </c>
      <c r="K7" s="19" t="s">
        <v>11</v>
      </c>
      <c r="L7" s="19" t="s">
        <v>12</v>
      </c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25">
      <c r="A8" s="20"/>
      <c r="B8" s="21"/>
      <c r="C8" s="22"/>
      <c r="D8" s="23"/>
      <c r="E8" s="17"/>
      <c r="F8" s="15"/>
      <c r="G8" s="15" t="s">
        <v>13</v>
      </c>
      <c r="H8" s="15" t="s">
        <v>14</v>
      </c>
      <c r="I8" s="15" t="s">
        <v>15</v>
      </c>
      <c r="J8" s="24" t="s">
        <v>16</v>
      </c>
      <c r="K8" s="15" t="s">
        <v>17</v>
      </c>
      <c r="L8" s="15" t="s">
        <v>18</v>
      </c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25">
      <c r="A9" s="25"/>
      <c r="B9" s="25" t="s">
        <v>19</v>
      </c>
      <c r="C9" s="26">
        <f>SUM(C10+C14+C59+C61)</f>
        <v>180</v>
      </c>
      <c r="D9" s="27"/>
      <c r="E9" s="28"/>
      <c r="F9" s="29"/>
      <c r="G9" s="30">
        <v>34</v>
      </c>
      <c r="H9" s="30">
        <v>31</v>
      </c>
      <c r="I9" s="30">
        <v>34</v>
      </c>
      <c r="J9" s="31">
        <v>33</v>
      </c>
      <c r="K9" s="30">
        <v>30</v>
      </c>
      <c r="L9" s="30">
        <v>24</v>
      </c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5">
      <c r="A10" s="32"/>
      <c r="B10" s="33" t="s">
        <v>20</v>
      </c>
      <c r="C10" s="34">
        <f>SUM(C11:C13)</f>
        <v>18</v>
      </c>
      <c r="D10" s="35"/>
      <c r="E10" s="35"/>
      <c r="F10" s="36"/>
      <c r="G10" s="37">
        <v>12</v>
      </c>
      <c r="H10" s="37">
        <v>0</v>
      </c>
      <c r="I10" s="37">
        <v>6</v>
      </c>
      <c r="J10" s="37">
        <v>0</v>
      </c>
      <c r="K10" s="37">
        <v>0</v>
      </c>
      <c r="L10" s="37">
        <v>0</v>
      </c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A11" s="38" t="s">
        <v>21</v>
      </c>
      <c r="B11" s="38" t="s">
        <v>22</v>
      </c>
      <c r="C11" s="29">
        <v>6</v>
      </c>
      <c r="D11" s="29" t="s">
        <v>23</v>
      </c>
      <c r="E11" s="39" t="s">
        <v>24</v>
      </c>
      <c r="F11" s="40">
        <v>42</v>
      </c>
      <c r="G11" s="40">
        <v>6</v>
      </c>
      <c r="H11" s="29"/>
      <c r="I11" s="29"/>
      <c r="J11" s="29"/>
      <c r="K11" s="29"/>
      <c r="L11" s="29"/>
      <c r="M11" s="4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41" t="s">
        <v>25</v>
      </c>
      <c r="B12" s="38" t="s">
        <v>26</v>
      </c>
      <c r="C12" s="29">
        <v>6</v>
      </c>
      <c r="D12" s="29" t="s">
        <v>27</v>
      </c>
      <c r="E12" s="39" t="s">
        <v>28</v>
      </c>
      <c r="F12" s="40">
        <v>42</v>
      </c>
      <c r="G12" s="40">
        <v>6</v>
      </c>
      <c r="H12" s="29"/>
      <c r="I12" s="29"/>
      <c r="J12" s="29"/>
      <c r="K12" s="29"/>
      <c r="L12" s="29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41" t="s">
        <v>29</v>
      </c>
      <c r="B13" s="38" t="s">
        <v>30</v>
      </c>
      <c r="C13" s="29">
        <v>6</v>
      </c>
      <c r="D13" s="40" t="s">
        <v>27</v>
      </c>
      <c r="E13" s="42" t="s">
        <v>31</v>
      </c>
      <c r="F13" s="40">
        <v>42</v>
      </c>
      <c r="G13" s="29"/>
      <c r="H13" s="29"/>
      <c r="I13" s="40">
        <v>6</v>
      </c>
      <c r="J13" s="29"/>
      <c r="K13" s="29"/>
      <c r="L13" s="29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32"/>
      <c r="B14" s="43" t="s">
        <v>32</v>
      </c>
      <c r="C14" s="44">
        <f>+C15+C23+C45+C57</f>
        <v>140</v>
      </c>
      <c r="D14" s="45"/>
      <c r="E14" s="46"/>
      <c r="F14" s="47"/>
      <c r="G14" s="48"/>
      <c r="H14" s="48"/>
      <c r="I14" s="48"/>
      <c r="J14" s="48"/>
      <c r="K14" s="48"/>
      <c r="L14" s="48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49"/>
      <c r="B15" s="49" t="s">
        <v>33</v>
      </c>
      <c r="C15" s="50">
        <f>SUM(C16:C22)</f>
        <v>24</v>
      </c>
      <c r="D15" s="51"/>
      <c r="E15" s="52"/>
      <c r="F15" s="53"/>
      <c r="G15" s="54"/>
      <c r="H15" s="54"/>
      <c r="I15" s="54"/>
      <c r="J15" s="54"/>
      <c r="K15" s="54"/>
      <c r="L15" s="54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55"/>
      <c r="B16" s="55" t="s">
        <v>34</v>
      </c>
      <c r="C16" s="56">
        <v>6</v>
      </c>
      <c r="D16" s="57"/>
      <c r="E16" s="58" t="s">
        <v>35</v>
      </c>
      <c r="F16" s="56"/>
      <c r="G16" s="56"/>
      <c r="H16" s="59">
        <v>6</v>
      </c>
      <c r="I16" s="56"/>
      <c r="J16" s="56"/>
      <c r="K16" s="38"/>
      <c r="L16" s="38"/>
      <c r="M16" s="4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60" t="s">
        <v>36</v>
      </c>
      <c r="B17" s="55" t="s">
        <v>37</v>
      </c>
      <c r="C17" s="56"/>
      <c r="D17" s="59" t="s">
        <v>23</v>
      </c>
      <c r="E17" s="57"/>
      <c r="F17" s="59"/>
      <c r="G17" s="56"/>
      <c r="H17" s="56"/>
      <c r="I17" s="56"/>
      <c r="J17" s="56"/>
      <c r="K17" s="38"/>
      <c r="L17" s="38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60" t="s">
        <v>38</v>
      </c>
      <c r="B18" s="55" t="s">
        <v>39</v>
      </c>
      <c r="C18" s="56"/>
      <c r="D18" s="59" t="s">
        <v>23</v>
      </c>
      <c r="E18" s="57"/>
      <c r="F18" s="56"/>
      <c r="G18" s="56"/>
      <c r="H18" s="56"/>
      <c r="I18" s="56"/>
      <c r="J18" s="56"/>
      <c r="K18" s="38"/>
      <c r="L18" s="38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55"/>
      <c r="B19" s="55"/>
      <c r="C19" s="56"/>
      <c r="D19" s="57"/>
      <c r="E19" s="57"/>
      <c r="F19" s="56"/>
      <c r="G19" s="56"/>
      <c r="H19" s="56"/>
      <c r="I19" s="56"/>
      <c r="J19" s="56"/>
      <c r="K19" s="38"/>
      <c r="L19" s="38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5">
      <c r="A20" s="55" t="s">
        <v>40</v>
      </c>
      <c r="B20" s="55" t="s">
        <v>41</v>
      </c>
      <c r="C20" s="56">
        <v>6</v>
      </c>
      <c r="D20" s="56" t="s">
        <v>27</v>
      </c>
      <c r="E20" s="61" t="s">
        <v>42</v>
      </c>
      <c r="F20" s="59">
        <v>42</v>
      </c>
      <c r="G20" s="59">
        <v>6</v>
      </c>
      <c r="H20" s="56"/>
      <c r="I20" s="56"/>
      <c r="J20" s="56"/>
      <c r="K20" s="38"/>
      <c r="L20" s="38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5">
      <c r="A21" s="55" t="s">
        <v>43</v>
      </c>
      <c r="B21" s="55" t="s">
        <v>44</v>
      </c>
      <c r="C21" s="56">
        <v>6</v>
      </c>
      <c r="D21" s="56" t="s">
        <v>27</v>
      </c>
      <c r="E21" s="61" t="s">
        <v>45</v>
      </c>
      <c r="F21" s="59">
        <v>42</v>
      </c>
      <c r="G21" s="59">
        <v>6</v>
      </c>
      <c r="H21" s="59"/>
      <c r="I21" s="56"/>
      <c r="J21" s="56"/>
      <c r="K21" s="38"/>
      <c r="L21" s="38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5">
      <c r="A22" s="55" t="s">
        <v>46</v>
      </c>
      <c r="B22" s="55" t="s">
        <v>47</v>
      </c>
      <c r="C22" s="56">
        <v>6</v>
      </c>
      <c r="D22" s="56" t="s">
        <v>27</v>
      </c>
      <c r="E22" s="61" t="s">
        <v>48</v>
      </c>
      <c r="F22" s="59">
        <v>42</v>
      </c>
      <c r="G22" s="59"/>
      <c r="H22" s="59">
        <v>6</v>
      </c>
      <c r="I22" s="56"/>
      <c r="J22" s="56"/>
      <c r="K22" s="38"/>
      <c r="L22" s="38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A23" s="62"/>
      <c r="B23" s="63" t="s">
        <v>49</v>
      </c>
      <c r="C23" s="64">
        <f>SUM(C24:C44)</f>
        <v>86</v>
      </c>
      <c r="D23" s="65"/>
      <c r="E23" s="65"/>
      <c r="F23" s="66"/>
      <c r="G23" s="67"/>
      <c r="H23" s="67"/>
      <c r="I23" s="67"/>
      <c r="J23" s="67"/>
      <c r="K23" s="67"/>
      <c r="L23" s="67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41" t="s">
        <v>50</v>
      </c>
      <c r="B24" s="68" t="s">
        <v>51</v>
      </c>
      <c r="C24" s="69">
        <v>3</v>
      </c>
      <c r="D24" s="69" t="s">
        <v>27</v>
      </c>
      <c r="E24" s="70" t="s">
        <v>52</v>
      </c>
      <c r="F24" s="71">
        <v>21</v>
      </c>
      <c r="G24" s="71">
        <v>3</v>
      </c>
      <c r="H24" s="72"/>
      <c r="I24" s="72"/>
      <c r="J24" s="72"/>
      <c r="K24" s="72"/>
      <c r="L24" s="7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A25" s="41" t="s">
        <v>53</v>
      </c>
      <c r="B25" s="73" t="s">
        <v>54</v>
      </c>
      <c r="C25" s="29">
        <v>4</v>
      </c>
      <c r="D25" s="74" t="s">
        <v>23</v>
      </c>
      <c r="E25" s="39" t="s">
        <v>55</v>
      </c>
      <c r="F25" s="40">
        <v>28</v>
      </c>
      <c r="G25" s="40">
        <v>4</v>
      </c>
      <c r="H25" s="29"/>
      <c r="I25" s="29"/>
      <c r="J25" s="29"/>
      <c r="K25" s="29"/>
      <c r="L25" s="29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A26" s="41" t="s">
        <v>56</v>
      </c>
      <c r="B26" s="73" t="s">
        <v>57</v>
      </c>
      <c r="C26" s="29">
        <v>6</v>
      </c>
      <c r="D26" s="74" t="s">
        <v>23</v>
      </c>
      <c r="E26" s="39" t="s">
        <v>55</v>
      </c>
      <c r="F26" s="40">
        <v>42</v>
      </c>
      <c r="G26" s="29"/>
      <c r="H26" s="40">
        <v>6</v>
      </c>
      <c r="I26" s="29"/>
      <c r="J26" s="29"/>
      <c r="K26" s="29"/>
      <c r="L26" s="29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41" t="s">
        <v>58</v>
      </c>
      <c r="B27" s="73" t="s">
        <v>59</v>
      </c>
      <c r="C27" s="29">
        <v>4</v>
      </c>
      <c r="D27" s="74" t="s">
        <v>23</v>
      </c>
      <c r="E27" s="75" t="s">
        <v>52</v>
      </c>
      <c r="F27" s="40">
        <v>28</v>
      </c>
      <c r="G27" s="29"/>
      <c r="H27" s="40">
        <v>4</v>
      </c>
      <c r="I27" s="29"/>
      <c r="J27" s="74"/>
      <c r="K27" s="29"/>
      <c r="L27" s="29"/>
      <c r="M27" s="4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41" t="s">
        <v>60</v>
      </c>
      <c r="B28" s="73" t="s">
        <v>61</v>
      </c>
      <c r="C28" s="29">
        <v>4</v>
      </c>
      <c r="D28" s="29" t="s">
        <v>23</v>
      </c>
      <c r="E28" s="76" t="s">
        <v>62</v>
      </c>
      <c r="F28" s="40">
        <v>28</v>
      </c>
      <c r="G28" s="29"/>
      <c r="H28" s="29"/>
      <c r="I28" s="29"/>
      <c r="J28" s="40">
        <v>4</v>
      </c>
      <c r="K28" s="40"/>
      <c r="L28" s="29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A29" s="41" t="s">
        <v>63</v>
      </c>
      <c r="B29" s="73" t="s">
        <v>64</v>
      </c>
      <c r="C29" s="29">
        <v>4</v>
      </c>
      <c r="D29" s="74" t="s">
        <v>23</v>
      </c>
      <c r="E29" s="39" t="s">
        <v>65</v>
      </c>
      <c r="F29" s="77">
        <v>28</v>
      </c>
      <c r="G29" s="29"/>
      <c r="H29" s="38"/>
      <c r="I29" s="40">
        <v>4</v>
      </c>
      <c r="J29" s="40"/>
      <c r="K29" s="29"/>
      <c r="L29" s="29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41" t="s">
        <v>66</v>
      </c>
      <c r="B30" s="73" t="s">
        <v>67</v>
      </c>
      <c r="C30" s="29">
        <v>5</v>
      </c>
      <c r="D30" s="29" t="s">
        <v>23</v>
      </c>
      <c r="E30" s="75" t="s">
        <v>52</v>
      </c>
      <c r="F30" s="40">
        <v>35</v>
      </c>
      <c r="G30" s="29"/>
      <c r="H30" s="29"/>
      <c r="I30" s="40">
        <v>5</v>
      </c>
      <c r="J30" s="40"/>
      <c r="K30" s="29"/>
      <c r="L30" s="29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78" t="s">
        <v>68</v>
      </c>
      <c r="B31" s="73" t="s">
        <v>69</v>
      </c>
      <c r="C31" s="79">
        <v>3</v>
      </c>
      <c r="D31" s="80" t="s">
        <v>23</v>
      </c>
      <c r="E31" s="75" t="s">
        <v>70</v>
      </c>
      <c r="F31" s="81">
        <v>21</v>
      </c>
      <c r="G31" s="81">
        <v>3</v>
      </c>
      <c r="H31" s="81"/>
      <c r="I31" s="79"/>
      <c r="J31" s="79"/>
      <c r="K31" s="79"/>
      <c r="L31" s="79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41" t="s">
        <v>71</v>
      </c>
      <c r="B32" s="73" t="s">
        <v>72</v>
      </c>
      <c r="C32" s="29">
        <v>3</v>
      </c>
      <c r="D32" s="74" t="s">
        <v>23</v>
      </c>
      <c r="E32" s="39" t="s">
        <v>55</v>
      </c>
      <c r="F32" s="40">
        <v>21</v>
      </c>
      <c r="G32" s="29"/>
      <c r="H32" s="40">
        <v>3</v>
      </c>
      <c r="I32" s="29"/>
      <c r="J32" s="29"/>
      <c r="K32" s="29"/>
      <c r="L32" s="29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41" t="s">
        <v>73</v>
      </c>
      <c r="B33" s="82" t="s">
        <v>74</v>
      </c>
      <c r="C33" s="74">
        <v>4</v>
      </c>
      <c r="D33" s="74" t="s">
        <v>27</v>
      </c>
      <c r="E33" s="39" t="s">
        <v>75</v>
      </c>
      <c r="F33" s="40">
        <v>28</v>
      </c>
      <c r="G33" s="29"/>
      <c r="H33" s="29"/>
      <c r="I33" s="29"/>
      <c r="J33" s="29"/>
      <c r="K33" s="29"/>
      <c r="L33" s="40">
        <v>4</v>
      </c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41" t="s">
        <v>76</v>
      </c>
      <c r="B34" s="73" t="s">
        <v>77</v>
      </c>
      <c r="C34" s="29">
        <v>4</v>
      </c>
      <c r="D34" s="29" t="s">
        <v>27</v>
      </c>
      <c r="E34" s="39" t="s">
        <v>78</v>
      </c>
      <c r="F34" s="77">
        <v>28</v>
      </c>
      <c r="G34" s="38"/>
      <c r="H34" s="29"/>
      <c r="I34" s="29"/>
      <c r="J34" s="40">
        <v>4</v>
      </c>
      <c r="K34" s="40"/>
      <c r="L34" s="40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41" t="s">
        <v>79</v>
      </c>
      <c r="B35" s="73" t="s">
        <v>80</v>
      </c>
      <c r="C35" s="29">
        <v>3</v>
      </c>
      <c r="D35" s="74" t="s">
        <v>23</v>
      </c>
      <c r="E35" s="39" t="s">
        <v>55</v>
      </c>
      <c r="F35" s="77">
        <v>21</v>
      </c>
      <c r="G35" s="29"/>
      <c r="H35" s="38"/>
      <c r="I35" s="40">
        <v>3</v>
      </c>
      <c r="J35" s="29"/>
      <c r="K35" s="29"/>
      <c r="L35" s="29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5">
      <c r="A36" s="83" t="s">
        <v>81</v>
      </c>
      <c r="B36" s="84" t="s">
        <v>82</v>
      </c>
      <c r="C36" s="85">
        <v>4</v>
      </c>
      <c r="D36" s="86" t="s">
        <v>27</v>
      </c>
      <c r="E36" s="39" t="s">
        <v>70</v>
      </c>
      <c r="F36" s="40">
        <v>28</v>
      </c>
      <c r="G36" s="29"/>
      <c r="H36" s="29"/>
      <c r="I36" s="40">
        <v>4</v>
      </c>
      <c r="J36" s="29"/>
      <c r="K36" s="29"/>
      <c r="L36" s="29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5">
      <c r="A37" s="41" t="s">
        <v>83</v>
      </c>
      <c r="B37" s="73" t="s">
        <v>84</v>
      </c>
      <c r="C37" s="29">
        <v>4</v>
      </c>
      <c r="D37" s="29" t="s">
        <v>23</v>
      </c>
      <c r="E37" s="42" t="s">
        <v>85</v>
      </c>
      <c r="F37" s="40">
        <v>28</v>
      </c>
      <c r="G37" s="29"/>
      <c r="H37" s="40">
        <v>4</v>
      </c>
      <c r="I37" s="29"/>
      <c r="J37" s="29"/>
      <c r="K37" s="29"/>
      <c r="L37" s="29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41" t="s">
        <v>86</v>
      </c>
      <c r="B38" s="73" t="s">
        <v>87</v>
      </c>
      <c r="C38" s="29">
        <v>4</v>
      </c>
      <c r="D38" s="29" t="s">
        <v>23</v>
      </c>
      <c r="E38" s="42" t="s">
        <v>88</v>
      </c>
      <c r="F38" s="40">
        <v>28</v>
      </c>
      <c r="G38" s="29"/>
      <c r="H38" s="29"/>
      <c r="I38" s="40">
        <v>4</v>
      </c>
      <c r="J38" s="29"/>
      <c r="K38" s="29"/>
      <c r="L38" s="29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5">
      <c r="A39" s="41" t="s">
        <v>89</v>
      </c>
      <c r="B39" s="73" t="s">
        <v>90</v>
      </c>
      <c r="C39" s="29">
        <v>4</v>
      </c>
      <c r="D39" s="29" t="s">
        <v>23</v>
      </c>
      <c r="E39" s="42" t="s">
        <v>75</v>
      </c>
      <c r="F39" s="87">
        <v>28</v>
      </c>
      <c r="G39" s="38"/>
      <c r="H39" s="29"/>
      <c r="I39" s="40">
        <v>4</v>
      </c>
      <c r="J39" s="29"/>
      <c r="K39" s="38"/>
      <c r="L39" s="29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75" x14ac:dyDescent="0.25">
      <c r="A40" s="41" t="s">
        <v>91</v>
      </c>
      <c r="B40" s="73" t="s">
        <v>92</v>
      </c>
      <c r="C40" s="29">
        <v>4</v>
      </c>
      <c r="D40" s="74" t="s">
        <v>23</v>
      </c>
      <c r="E40" s="39" t="s">
        <v>75</v>
      </c>
      <c r="F40" s="40">
        <v>28</v>
      </c>
      <c r="G40" s="29"/>
      <c r="H40" s="29"/>
      <c r="I40" s="29"/>
      <c r="J40" s="40">
        <v>4</v>
      </c>
      <c r="K40" s="40"/>
      <c r="L40" s="29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75" x14ac:dyDescent="0.25">
      <c r="A41" s="41" t="s">
        <v>93</v>
      </c>
      <c r="B41" s="82" t="s">
        <v>94</v>
      </c>
      <c r="C41" s="74">
        <v>4</v>
      </c>
      <c r="D41" s="74" t="s">
        <v>23</v>
      </c>
      <c r="E41" s="39" t="s">
        <v>55</v>
      </c>
      <c r="F41" s="40">
        <v>28</v>
      </c>
      <c r="G41" s="29"/>
      <c r="H41" s="29"/>
      <c r="I41" s="29"/>
      <c r="J41" s="40">
        <v>4</v>
      </c>
      <c r="K41" s="29"/>
      <c r="L41" s="29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30" x14ac:dyDescent="0.25">
      <c r="A42" s="41" t="s">
        <v>95</v>
      </c>
      <c r="B42" s="73" t="s">
        <v>96</v>
      </c>
      <c r="C42" s="29">
        <v>5</v>
      </c>
      <c r="D42" s="29" t="s">
        <v>23</v>
      </c>
      <c r="E42" s="75" t="s">
        <v>97</v>
      </c>
      <c r="F42" s="40">
        <v>35</v>
      </c>
      <c r="G42" s="29"/>
      <c r="H42" s="29"/>
      <c r="I42" s="29"/>
      <c r="J42" s="40">
        <v>5</v>
      </c>
      <c r="K42" s="29"/>
      <c r="L42" s="29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75" x14ac:dyDescent="0.25">
      <c r="A43" s="41" t="s">
        <v>98</v>
      </c>
      <c r="B43" s="73" t="s">
        <v>99</v>
      </c>
      <c r="C43" s="29">
        <v>6</v>
      </c>
      <c r="D43" s="29" t="s">
        <v>23</v>
      </c>
      <c r="E43" s="75" t="s">
        <v>97</v>
      </c>
      <c r="F43" s="40">
        <v>42</v>
      </c>
      <c r="G43" s="29"/>
      <c r="H43" s="29"/>
      <c r="I43" s="29"/>
      <c r="J43" s="29"/>
      <c r="K43" s="40"/>
      <c r="L43" s="40">
        <v>6</v>
      </c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75" x14ac:dyDescent="0.25">
      <c r="A44" s="41" t="s">
        <v>100</v>
      </c>
      <c r="B44" s="73" t="s">
        <v>101</v>
      </c>
      <c r="C44" s="29">
        <v>4</v>
      </c>
      <c r="D44" s="29" t="s">
        <v>27</v>
      </c>
      <c r="E44" s="75" t="s">
        <v>62</v>
      </c>
      <c r="F44" s="40">
        <v>28</v>
      </c>
      <c r="G44" s="40"/>
      <c r="H44" s="40">
        <v>4</v>
      </c>
      <c r="I44" s="29"/>
      <c r="J44" s="29"/>
      <c r="K44" s="29"/>
      <c r="L44" s="29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.75" x14ac:dyDescent="0.25">
      <c r="A45" s="88"/>
      <c r="B45" s="89" t="s">
        <v>102</v>
      </c>
      <c r="C45" s="90">
        <v>24</v>
      </c>
      <c r="D45" s="91"/>
      <c r="E45" s="91"/>
      <c r="F45" s="66"/>
      <c r="G45" s="67"/>
      <c r="H45" s="67"/>
      <c r="I45" s="67"/>
      <c r="J45" s="67"/>
      <c r="K45" s="67"/>
      <c r="L45" s="67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.75" x14ac:dyDescent="0.25">
      <c r="A46" s="41" t="s">
        <v>103</v>
      </c>
      <c r="B46" s="73" t="s">
        <v>104</v>
      </c>
      <c r="C46" s="29">
        <v>4</v>
      </c>
      <c r="D46" s="74" t="s">
        <v>27</v>
      </c>
      <c r="E46" s="75" t="s">
        <v>105</v>
      </c>
      <c r="F46" s="40">
        <v>28</v>
      </c>
      <c r="G46" s="29"/>
      <c r="H46" s="29"/>
      <c r="I46" s="29"/>
      <c r="J46" s="74"/>
      <c r="K46" s="40">
        <v>4</v>
      </c>
      <c r="L46" s="40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30" x14ac:dyDescent="0.25">
      <c r="A47" s="41" t="s">
        <v>106</v>
      </c>
      <c r="B47" s="39" t="s">
        <v>107</v>
      </c>
      <c r="C47" s="29">
        <v>4</v>
      </c>
      <c r="D47" s="74" t="s">
        <v>27</v>
      </c>
      <c r="E47" s="39" t="s">
        <v>108</v>
      </c>
      <c r="F47" s="40">
        <v>28</v>
      </c>
      <c r="G47" s="29"/>
      <c r="H47" s="29"/>
      <c r="I47" s="29"/>
      <c r="J47" s="74"/>
      <c r="K47" s="40"/>
      <c r="L47" s="40">
        <v>4</v>
      </c>
      <c r="M47" s="4"/>
      <c r="N47" s="2"/>
      <c r="O47" s="2"/>
      <c r="P47" s="2"/>
      <c r="Q47" s="2"/>
      <c r="R47" s="2"/>
      <c r="S47" s="2"/>
      <c r="T47" s="2"/>
      <c r="U47" s="2"/>
      <c r="V47" s="2"/>
    </row>
    <row r="48" spans="1:22" ht="15.75" x14ac:dyDescent="0.25">
      <c r="A48" s="41" t="s">
        <v>109</v>
      </c>
      <c r="B48" s="73" t="s">
        <v>110</v>
      </c>
      <c r="C48" s="29">
        <v>4</v>
      </c>
      <c r="D48" s="74" t="s">
        <v>27</v>
      </c>
      <c r="E48" s="39" t="s">
        <v>111</v>
      </c>
      <c r="F48" s="40">
        <v>28</v>
      </c>
      <c r="G48" s="29"/>
      <c r="H48" s="29"/>
      <c r="I48" s="29"/>
      <c r="J48" s="92"/>
      <c r="K48" s="40">
        <v>4</v>
      </c>
      <c r="L48" s="40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30" x14ac:dyDescent="0.25">
      <c r="A49" s="41" t="s">
        <v>112</v>
      </c>
      <c r="B49" s="73" t="s">
        <v>113</v>
      </c>
      <c r="C49" s="29">
        <v>4</v>
      </c>
      <c r="D49" s="74" t="s">
        <v>27</v>
      </c>
      <c r="E49" s="39" t="s">
        <v>114</v>
      </c>
      <c r="F49" s="40">
        <v>28</v>
      </c>
      <c r="G49" s="29"/>
      <c r="H49" s="29"/>
      <c r="I49" s="29"/>
      <c r="J49" s="74"/>
      <c r="K49" s="40"/>
      <c r="L49" s="40">
        <v>4</v>
      </c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30" x14ac:dyDescent="0.25">
      <c r="A50" s="41" t="s">
        <v>115</v>
      </c>
      <c r="B50" s="73" t="s">
        <v>116</v>
      </c>
      <c r="C50" s="29">
        <v>4</v>
      </c>
      <c r="D50" s="74" t="s">
        <v>27</v>
      </c>
      <c r="E50" s="39" t="s">
        <v>117</v>
      </c>
      <c r="F50" s="40">
        <v>28</v>
      </c>
      <c r="G50" s="29"/>
      <c r="H50" s="29"/>
      <c r="I50" s="29"/>
      <c r="J50" s="74"/>
      <c r="K50" s="40">
        <v>4</v>
      </c>
      <c r="L50" s="29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75" x14ac:dyDescent="0.25">
      <c r="A51" s="41" t="s">
        <v>118</v>
      </c>
      <c r="B51" s="73" t="s">
        <v>119</v>
      </c>
      <c r="C51" s="29">
        <v>4</v>
      </c>
      <c r="D51" s="29" t="s">
        <v>27</v>
      </c>
      <c r="E51" s="42" t="s">
        <v>52</v>
      </c>
      <c r="F51" s="40">
        <v>28</v>
      </c>
      <c r="G51" s="29"/>
      <c r="H51" s="29"/>
      <c r="I51" s="40"/>
      <c r="J51" s="29"/>
      <c r="K51" s="40">
        <v>4</v>
      </c>
      <c r="L51" s="38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 x14ac:dyDescent="0.25">
      <c r="A52" s="41" t="s">
        <v>120</v>
      </c>
      <c r="B52" s="73" t="s">
        <v>121</v>
      </c>
      <c r="C52" s="29">
        <v>4</v>
      </c>
      <c r="D52" s="29" t="s">
        <v>27</v>
      </c>
      <c r="E52" s="42" t="s">
        <v>62</v>
      </c>
      <c r="F52" s="40">
        <v>28</v>
      </c>
      <c r="G52" s="29"/>
      <c r="H52" s="29"/>
      <c r="I52" s="40">
        <v>4</v>
      </c>
      <c r="J52" s="29"/>
      <c r="K52" s="29"/>
      <c r="L52" s="29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x14ac:dyDescent="0.25">
      <c r="A53" s="41" t="s">
        <v>122</v>
      </c>
      <c r="B53" s="73" t="s">
        <v>123</v>
      </c>
      <c r="C53" s="29">
        <v>4</v>
      </c>
      <c r="D53" s="29" t="s">
        <v>27</v>
      </c>
      <c r="E53" s="42" t="s">
        <v>70</v>
      </c>
      <c r="F53" s="40">
        <v>28</v>
      </c>
      <c r="G53" s="29"/>
      <c r="H53" s="29"/>
      <c r="I53" s="29"/>
      <c r="J53" s="29"/>
      <c r="K53" s="40">
        <v>4</v>
      </c>
      <c r="L53" s="29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30" x14ac:dyDescent="0.25">
      <c r="A54" s="41" t="s">
        <v>124</v>
      </c>
      <c r="B54" s="73" t="s">
        <v>125</v>
      </c>
      <c r="C54" s="29">
        <v>4</v>
      </c>
      <c r="D54" s="29" t="s">
        <v>27</v>
      </c>
      <c r="E54" s="42" t="s">
        <v>126</v>
      </c>
      <c r="F54" s="93">
        <v>28</v>
      </c>
      <c r="G54" s="94"/>
      <c r="H54" s="29"/>
      <c r="I54" s="29"/>
      <c r="J54" s="93">
        <v>4</v>
      </c>
      <c r="K54" s="29"/>
      <c r="L54" s="29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75" x14ac:dyDescent="0.25">
      <c r="A55" s="95" t="s">
        <v>127</v>
      </c>
      <c r="B55" s="73" t="s">
        <v>128</v>
      </c>
      <c r="C55" s="29">
        <v>4</v>
      </c>
      <c r="D55" s="74" t="s">
        <v>27</v>
      </c>
      <c r="E55" s="75" t="s">
        <v>62</v>
      </c>
      <c r="F55" s="40">
        <v>28</v>
      </c>
      <c r="G55" s="29"/>
      <c r="H55" s="29"/>
      <c r="I55" s="29"/>
      <c r="J55" s="40">
        <v>4</v>
      </c>
      <c r="K55" s="29"/>
      <c r="L55" s="29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75" x14ac:dyDescent="0.25">
      <c r="A56" s="96" t="s">
        <v>129</v>
      </c>
      <c r="B56" s="97" t="s">
        <v>130</v>
      </c>
      <c r="C56" s="98">
        <v>9</v>
      </c>
      <c r="D56" s="99" t="s">
        <v>27</v>
      </c>
      <c r="E56" s="100" t="s">
        <v>62</v>
      </c>
      <c r="F56" s="87"/>
      <c r="G56" s="98"/>
      <c r="H56" s="98"/>
      <c r="I56" s="98"/>
      <c r="J56" s="98"/>
      <c r="K56" s="1"/>
      <c r="L56" s="98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75" x14ac:dyDescent="0.25">
      <c r="A57" s="101"/>
      <c r="B57" s="102" t="s">
        <v>131</v>
      </c>
      <c r="C57" s="103">
        <f>SUM(C58)</f>
        <v>6</v>
      </c>
      <c r="D57" s="104"/>
      <c r="E57" s="105"/>
      <c r="F57" s="106"/>
      <c r="G57" s="107">
        <v>0</v>
      </c>
      <c r="H57" s="108">
        <v>0</v>
      </c>
      <c r="I57" s="108">
        <v>0</v>
      </c>
      <c r="J57" s="107">
        <v>0</v>
      </c>
      <c r="K57" s="107">
        <v>6</v>
      </c>
      <c r="L57" s="107">
        <v>0</v>
      </c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75" x14ac:dyDescent="0.25">
      <c r="A58" s="96" t="s">
        <v>132</v>
      </c>
      <c r="B58" s="73" t="s">
        <v>133</v>
      </c>
      <c r="C58" s="29">
        <v>6</v>
      </c>
      <c r="D58" s="99" t="s">
        <v>23</v>
      </c>
      <c r="E58" s="75" t="s">
        <v>55</v>
      </c>
      <c r="F58" s="109"/>
      <c r="G58" s="110"/>
      <c r="H58" s="111"/>
      <c r="I58" s="111"/>
      <c r="J58" s="111"/>
      <c r="K58" s="109">
        <v>6</v>
      </c>
      <c r="L58" s="111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8.75" x14ac:dyDescent="0.3">
      <c r="A59" s="32"/>
      <c r="B59" s="112" t="s">
        <v>134</v>
      </c>
      <c r="C59" s="103">
        <v>16</v>
      </c>
      <c r="D59" s="113"/>
      <c r="E59" s="114"/>
      <c r="F59" s="106"/>
      <c r="G59" s="107">
        <v>0</v>
      </c>
      <c r="H59" s="107">
        <v>4</v>
      </c>
      <c r="I59" s="107">
        <v>4</v>
      </c>
      <c r="J59" s="107">
        <v>4</v>
      </c>
      <c r="K59" s="107">
        <v>4</v>
      </c>
      <c r="L59" s="107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.75" x14ac:dyDescent="0.25">
      <c r="A60" s="115" t="s">
        <v>135</v>
      </c>
      <c r="B60" s="116" t="s">
        <v>136</v>
      </c>
      <c r="C60" s="109">
        <v>4</v>
      </c>
      <c r="D60" s="117" t="s">
        <v>27</v>
      </c>
      <c r="E60" s="118" t="s">
        <v>137</v>
      </c>
      <c r="F60" s="109"/>
      <c r="G60" s="111"/>
      <c r="H60" s="110"/>
      <c r="I60" s="116">
        <v>4</v>
      </c>
      <c r="J60" s="116"/>
      <c r="K60" s="109"/>
      <c r="L60" s="109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8.75" x14ac:dyDescent="0.25">
      <c r="A61" s="119" t="s">
        <v>138</v>
      </c>
      <c r="B61" s="120" t="s">
        <v>139</v>
      </c>
      <c r="C61" s="121">
        <v>6</v>
      </c>
      <c r="D61" s="122" t="s">
        <v>23</v>
      </c>
      <c r="E61" s="123"/>
      <c r="F61" s="124"/>
      <c r="G61" s="125"/>
      <c r="H61" s="125"/>
      <c r="I61" s="125"/>
      <c r="J61" s="125"/>
      <c r="K61" s="125"/>
      <c r="L61" s="126">
        <v>6</v>
      </c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 x14ac:dyDescent="0.25">
      <c r="A62" s="136"/>
      <c r="B62" s="135"/>
      <c r="C62" s="135"/>
      <c r="D62" s="135"/>
      <c r="E62" s="135"/>
      <c r="F62" s="127"/>
      <c r="G62" s="127"/>
      <c r="H62" s="127"/>
      <c r="I62" s="127"/>
      <c r="J62" s="127"/>
      <c r="K62" s="127"/>
      <c r="L62" s="128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</sheetData>
  <mergeCells count="2">
    <mergeCell ref="J5:K5"/>
    <mergeCell ref="A62:E62"/>
  </mergeCells>
  <hyperlinks>
    <hyperlink ref="A12" r:id="rId1"/>
    <hyperlink ref="A13" r:id="rId2"/>
    <hyperlink ref="A17" r:id="rId3"/>
    <hyperlink ref="A18" r:id="rId4"/>
    <hyperlink ref="A24" r:id="rId5"/>
    <hyperlink ref="A25" r:id="rId6"/>
    <hyperlink ref="A26" r:id="rId7"/>
    <hyperlink ref="A27" r:id="rId8"/>
    <hyperlink ref="A28" r:id="rId9"/>
    <hyperlink ref="A29" r:id="rId10"/>
    <hyperlink ref="A30" r:id="rId11"/>
    <hyperlink ref="A31" r:id="rId12"/>
    <hyperlink ref="A32" r:id="rId13"/>
    <hyperlink ref="A33" r:id="rId14"/>
    <hyperlink ref="A34" r:id="rId15"/>
    <hyperlink ref="A35" r:id="rId16"/>
    <hyperlink ref="A36" r:id="rId17"/>
    <hyperlink ref="A37" r:id="rId18"/>
    <hyperlink ref="A38" r:id="rId19"/>
    <hyperlink ref="A39" r:id="rId20"/>
    <hyperlink ref="A40" r:id="rId21"/>
    <hyperlink ref="A41" r:id="rId22"/>
    <hyperlink ref="A42" r:id="rId23"/>
    <hyperlink ref="A43" r:id="rId24"/>
    <hyperlink ref="A44" r:id="rId25"/>
    <hyperlink ref="A46" r:id="rId26"/>
    <hyperlink ref="A47" r:id="rId27"/>
    <hyperlink ref="A48" r:id="rId28"/>
    <hyperlink ref="A49" r:id="rId29"/>
    <hyperlink ref="A50" r:id="rId30"/>
    <hyperlink ref="A51" r:id="rId31"/>
    <hyperlink ref="A52" r:id="rId32"/>
    <hyperlink ref="A53" r:id="rId33"/>
    <hyperlink ref="A54" r:id="rId34"/>
    <hyperlink ref="A55" r:id="rId35"/>
    <hyperlink ref="A56" r:id="rId36"/>
    <hyperlink ref="A58" r:id="rId37"/>
    <hyperlink ref="A60" r:id="rId38"/>
    <hyperlink ref="A61" r:id="rId39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63"/>
  <sheetViews>
    <sheetView workbookViewId="0">
      <pane ySplit="9" topLeftCell="A49" activePane="bottomLeft" state="frozen"/>
      <selection pane="bottomLeft" activeCell="E60" sqref="E60"/>
    </sheetView>
  </sheetViews>
  <sheetFormatPr defaultColWidth="11.25" defaultRowHeight="15" customHeight="1" x14ac:dyDescent="0.25"/>
  <cols>
    <col min="1" max="1" width="11.25" customWidth="1"/>
    <col min="2" max="2" width="21.875" customWidth="1"/>
    <col min="3" max="3" width="7.75" customWidth="1"/>
    <col min="4" max="4" width="7.375" customWidth="1"/>
    <col min="5" max="5" width="21.25" customWidth="1"/>
    <col min="6" max="6" width="6.625" customWidth="1"/>
    <col min="7" max="7" width="7.75" customWidth="1"/>
    <col min="8" max="8" width="8.25" customWidth="1"/>
    <col min="9" max="9" width="7.875" customWidth="1"/>
    <col min="10" max="10" width="8.5" customWidth="1"/>
    <col min="11" max="12" width="8" customWidth="1"/>
    <col min="13" max="22" width="13.5" customWidth="1"/>
    <col min="23" max="26" width="8" customWidth="1"/>
  </cols>
  <sheetData>
    <row r="1" spans="1:22" x14ac:dyDescent="0.25">
      <c r="A1" s="1"/>
      <c r="B1" s="1"/>
      <c r="C1" s="2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" customHeight="1" x14ac:dyDescent="0.3">
      <c r="A2" s="1"/>
      <c r="B2" s="3" t="s">
        <v>140</v>
      </c>
      <c r="C2" s="2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5">
      <c r="A3" s="1"/>
      <c r="B3" s="1"/>
      <c r="C3" s="2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" customHeight="1" x14ac:dyDescent="0.3">
      <c r="A4" s="6"/>
      <c r="B4" s="7"/>
      <c r="C4" s="7"/>
      <c r="D4" s="8"/>
      <c r="E4" s="9"/>
      <c r="F4" s="8"/>
      <c r="G4" s="6"/>
      <c r="H4" s="6"/>
      <c r="I4" s="10"/>
      <c r="J4" s="10"/>
      <c r="K4" s="10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25">
      <c r="A5" s="6"/>
      <c r="B5" s="6"/>
      <c r="C5" s="6"/>
      <c r="D5" s="6"/>
      <c r="E5" s="9"/>
      <c r="F5" s="8"/>
      <c r="G5" s="6"/>
      <c r="H5" s="10"/>
      <c r="I5" s="10"/>
      <c r="J5" s="134"/>
      <c r="K5" s="135"/>
      <c r="L5" s="2"/>
      <c r="M5" s="11"/>
      <c r="N5" s="12"/>
      <c r="O5" s="2"/>
      <c r="P5" s="2"/>
      <c r="Q5" s="2"/>
      <c r="R5" s="2"/>
      <c r="S5" s="2"/>
      <c r="T5" s="2"/>
      <c r="U5" s="2"/>
      <c r="V5" s="2"/>
    </row>
    <row r="6" spans="1:22" x14ac:dyDescent="0.25">
      <c r="A6" s="6"/>
      <c r="B6" s="6"/>
      <c r="C6" s="6"/>
      <c r="D6" s="6"/>
      <c r="E6" s="9"/>
      <c r="F6" s="8"/>
      <c r="G6" s="6"/>
      <c r="H6" s="6"/>
      <c r="I6" s="6"/>
      <c r="J6" s="6"/>
      <c r="K6" s="6"/>
      <c r="L6" s="2"/>
      <c r="M6" s="13"/>
      <c r="N6" s="12"/>
      <c r="O6" s="2"/>
      <c r="P6" s="2"/>
      <c r="Q6" s="2"/>
      <c r="R6" s="2"/>
      <c r="S6" s="2"/>
      <c r="T6" s="2"/>
      <c r="U6" s="2"/>
      <c r="V6" s="2"/>
    </row>
    <row r="7" spans="1:22" x14ac:dyDescent="0.25">
      <c r="A7" s="14" t="s">
        <v>1</v>
      </c>
      <c r="B7" s="14" t="s">
        <v>2</v>
      </c>
      <c r="C7" s="15" t="s">
        <v>3</v>
      </c>
      <c r="D7" s="16" t="s">
        <v>4</v>
      </c>
      <c r="E7" s="17" t="s">
        <v>5</v>
      </c>
      <c r="F7" s="18" t="s">
        <v>6</v>
      </c>
      <c r="G7" s="19" t="s">
        <v>141</v>
      </c>
      <c r="H7" s="19" t="s">
        <v>142</v>
      </c>
      <c r="I7" s="19" t="s">
        <v>7</v>
      </c>
      <c r="J7" s="19" t="s">
        <v>8</v>
      </c>
      <c r="K7" s="19" t="s">
        <v>9</v>
      </c>
      <c r="L7" s="19" t="s">
        <v>10</v>
      </c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25">
      <c r="A8" s="20"/>
      <c r="B8" s="21"/>
      <c r="C8" s="22"/>
      <c r="D8" s="23"/>
      <c r="E8" s="17"/>
      <c r="F8" s="15"/>
      <c r="G8" s="15" t="s">
        <v>13</v>
      </c>
      <c r="H8" s="15" t="s">
        <v>14</v>
      </c>
      <c r="I8" s="15" t="s">
        <v>15</v>
      </c>
      <c r="J8" s="15" t="s">
        <v>16</v>
      </c>
      <c r="K8" s="15" t="s">
        <v>17</v>
      </c>
      <c r="L8" s="15" t="s">
        <v>18</v>
      </c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25">
      <c r="A9" s="25"/>
      <c r="B9" s="25" t="s">
        <v>19</v>
      </c>
      <c r="C9" s="26">
        <f>SUM(C10+C14+C59+C61)</f>
        <v>180</v>
      </c>
      <c r="D9" s="27"/>
      <c r="E9" s="28"/>
      <c r="F9" s="29"/>
      <c r="G9" s="30">
        <v>34</v>
      </c>
      <c r="H9" s="129">
        <f>SUM(H10:H61)</f>
        <v>37</v>
      </c>
      <c r="I9" s="30">
        <v>34</v>
      </c>
      <c r="J9" s="129">
        <f t="shared" ref="J9:L9" si="0">SUM(J10:J61)</f>
        <v>33</v>
      </c>
      <c r="K9" s="129">
        <f t="shared" si="0"/>
        <v>34</v>
      </c>
      <c r="L9" s="129">
        <f t="shared" si="0"/>
        <v>24</v>
      </c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5">
      <c r="A10" s="32"/>
      <c r="B10" s="33" t="s">
        <v>20</v>
      </c>
      <c r="C10" s="34">
        <f>SUM(C11:C13)</f>
        <v>18</v>
      </c>
      <c r="D10" s="35"/>
      <c r="E10" s="35"/>
      <c r="F10" s="36"/>
      <c r="G10" s="37">
        <v>12</v>
      </c>
      <c r="H10" s="37">
        <v>0</v>
      </c>
      <c r="I10" s="37">
        <v>6</v>
      </c>
      <c r="J10" s="37">
        <v>0</v>
      </c>
      <c r="K10" s="37">
        <v>0</v>
      </c>
      <c r="L10" s="37">
        <v>0</v>
      </c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.75" x14ac:dyDescent="0.25">
      <c r="A11" s="38" t="s">
        <v>21</v>
      </c>
      <c r="B11" s="38" t="s">
        <v>22</v>
      </c>
      <c r="C11" s="29">
        <v>6</v>
      </c>
      <c r="D11" s="29" t="s">
        <v>23</v>
      </c>
      <c r="E11" s="39"/>
      <c r="F11" s="40">
        <v>42</v>
      </c>
      <c r="G11" s="40">
        <v>6</v>
      </c>
      <c r="H11" s="29"/>
      <c r="I11" s="29"/>
      <c r="J11" s="29"/>
      <c r="K11" s="29"/>
      <c r="L11" s="29"/>
      <c r="M11" s="4"/>
      <c r="N11" s="2"/>
      <c r="O11" s="2"/>
      <c r="P11" s="2"/>
      <c r="Q11" s="2"/>
      <c r="R11" s="2"/>
      <c r="S11" s="2"/>
      <c r="T11" s="2"/>
      <c r="U11" s="2"/>
      <c r="V11" s="2"/>
    </row>
    <row r="12" spans="1:22" ht="15.75" x14ac:dyDescent="0.25">
      <c r="A12" s="41" t="s">
        <v>25</v>
      </c>
      <c r="B12" s="38" t="s">
        <v>26</v>
      </c>
      <c r="C12" s="29">
        <v>6</v>
      </c>
      <c r="D12" s="29" t="s">
        <v>27</v>
      </c>
      <c r="E12" s="39"/>
      <c r="F12" s="40">
        <v>42</v>
      </c>
      <c r="G12" s="40">
        <v>6</v>
      </c>
      <c r="H12" s="29"/>
      <c r="I12" s="29"/>
      <c r="J12" s="29"/>
      <c r="K12" s="29"/>
      <c r="L12" s="29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41" t="s">
        <v>29</v>
      </c>
      <c r="B13" s="38" t="s">
        <v>30</v>
      </c>
      <c r="C13" s="29">
        <v>6</v>
      </c>
      <c r="D13" s="40" t="s">
        <v>27</v>
      </c>
      <c r="E13" s="42"/>
      <c r="F13" s="40">
        <v>42</v>
      </c>
      <c r="G13" s="29"/>
      <c r="H13" s="29"/>
      <c r="I13" s="40">
        <v>6</v>
      </c>
      <c r="J13" s="29"/>
      <c r="K13" s="29"/>
      <c r="L13" s="29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32"/>
      <c r="B14" s="43" t="s">
        <v>32</v>
      </c>
      <c r="C14" s="44">
        <f>+C15+C23+C45+C57</f>
        <v>140</v>
      </c>
      <c r="D14" s="45"/>
      <c r="E14" s="46"/>
      <c r="F14" s="47"/>
      <c r="G14" s="48"/>
      <c r="H14" s="48"/>
      <c r="I14" s="48"/>
      <c r="J14" s="48"/>
      <c r="K14" s="48"/>
      <c r="L14" s="48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49"/>
      <c r="B15" s="49" t="s">
        <v>33</v>
      </c>
      <c r="C15" s="50">
        <f>SUM(C16:C22)</f>
        <v>24</v>
      </c>
      <c r="D15" s="51"/>
      <c r="E15" s="52"/>
      <c r="F15" s="53"/>
      <c r="G15" s="54"/>
      <c r="H15" s="54"/>
      <c r="I15" s="54"/>
      <c r="J15" s="54"/>
      <c r="K15" s="54"/>
      <c r="L15" s="54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55"/>
      <c r="B16" s="55" t="s">
        <v>34</v>
      </c>
      <c r="C16" s="56">
        <v>6</v>
      </c>
      <c r="D16" s="57"/>
      <c r="E16" s="58"/>
      <c r="F16" s="56"/>
      <c r="G16" s="56"/>
      <c r="H16" s="59">
        <v>6</v>
      </c>
      <c r="I16" s="56"/>
      <c r="J16" s="56"/>
      <c r="K16" s="38"/>
      <c r="L16" s="38"/>
      <c r="M16" s="4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60" t="s">
        <v>36</v>
      </c>
      <c r="B17" s="55" t="s">
        <v>37</v>
      </c>
      <c r="C17" s="56"/>
      <c r="D17" s="59" t="s">
        <v>23</v>
      </c>
      <c r="E17" s="57"/>
      <c r="F17" s="59"/>
      <c r="G17" s="56"/>
      <c r="H17" s="56"/>
      <c r="I17" s="56"/>
      <c r="J17" s="56"/>
      <c r="K17" s="38"/>
      <c r="L17" s="38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60" t="s">
        <v>38</v>
      </c>
      <c r="B18" s="55" t="s">
        <v>39</v>
      </c>
      <c r="C18" s="56"/>
      <c r="D18" s="59" t="s">
        <v>23</v>
      </c>
      <c r="E18" s="57"/>
      <c r="F18" s="56"/>
      <c r="G18" s="56"/>
      <c r="H18" s="56"/>
      <c r="I18" s="56"/>
      <c r="J18" s="56"/>
      <c r="K18" s="38"/>
      <c r="L18" s="38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55"/>
      <c r="B19" s="55"/>
      <c r="C19" s="56"/>
      <c r="D19" s="57"/>
      <c r="E19" s="57"/>
      <c r="F19" s="56"/>
      <c r="G19" s="56"/>
      <c r="H19" s="56"/>
      <c r="I19" s="56"/>
      <c r="J19" s="56"/>
      <c r="K19" s="38"/>
      <c r="L19" s="38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5.75" x14ac:dyDescent="0.25">
      <c r="A20" s="55" t="s">
        <v>40</v>
      </c>
      <c r="B20" s="55" t="s">
        <v>41</v>
      </c>
      <c r="C20" s="56">
        <v>6</v>
      </c>
      <c r="D20" s="56" t="s">
        <v>27</v>
      </c>
      <c r="E20" s="61"/>
      <c r="F20" s="59">
        <v>42</v>
      </c>
      <c r="G20" s="59">
        <v>6</v>
      </c>
      <c r="H20" s="56"/>
      <c r="I20" s="56"/>
      <c r="J20" s="56"/>
      <c r="K20" s="38"/>
      <c r="L20" s="38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5.75" x14ac:dyDescent="0.25">
      <c r="A21" s="55" t="s">
        <v>43</v>
      </c>
      <c r="B21" s="55" t="s">
        <v>44</v>
      </c>
      <c r="C21" s="56">
        <v>6</v>
      </c>
      <c r="D21" s="56" t="s">
        <v>27</v>
      </c>
      <c r="E21" s="61"/>
      <c r="F21" s="59">
        <v>42</v>
      </c>
      <c r="G21" s="59">
        <v>6</v>
      </c>
      <c r="H21" s="59"/>
      <c r="I21" s="56"/>
      <c r="J21" s="56"/>
      <c r="K21" s="38"/>
      <c r="L21" s="38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5.75" x14ac:dyDescent="0.25">
      <c r="A22" s="55" t="s">
        <v>46</v>
      </c>
      <c r="B22" s="55" t="s">
        <v>47</v>
      </c>
      <c r="C22" s="56">
        <v>6</v>
      </c>
      <c r="D22" s="56" t="s">
        <v>27</v>
      </c>
      <c r="E22" s="61"/>
      <c r="F22" s="59">
        <v>42</v>
      </c>
      <c r="G22" s="59"/>
      <c r="H22" s="59">
        <v>6</v>
      </c>
      <c r="I22" s="56"/>
      <c r="J22" s="56"/>
      <c r="K22" s="38"/>
      <c r="L22" s="38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A23" s="62"/>
      <c r="B23" s="63" t="s">
        <v>49</v>
      </c>
      <c r="C23" s="64">
        <f>SUM(C24:C44)</f>
        <v>86</v>
      </c>
      <c r="D23" s="65"/>
      <c r="E23" s="65"/>
      <c r="F23" s="66"/>
      <c r="G23" s="67"/>
      <c r="H23" s="67"/>
      <c r="I23" s="67"/>
      <c r="J23" s="67"/>
      <c r="K23" s="67"/>
      <c r="L23" s="67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41" t="s">
        <v>50</v>
      </c>
      <c r="B24" s="68" t="s">
        <v>51</v>
      </c>
      <c r="C24" s="69">
        <v>3</v>
      </c>
      <c r="D24" s="69" t="s">
        <v>27</v>
      </c>
      <c r="E24" s="70"/>
      <c r="F24" s="71">
        <v>21</v>
      </c>
      <c r="G24" s="71">
        <v>3</v>
      </c>
      <c r="H24" s="72"/>
      <c r="I24" s="72"/>
      <c r="J24" s="72"/>
      <c r="K24" s="72"/>
      <c r="L24" s="7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.75" x14ac:dyDescent="0.25">
      <c r="A25" s="41" t="s">
        <v>53</v>
      </c>
      <c r="B25" s="73" t="s">
        <v>54</v>
      </c>
      <c r="C25" s="29">
        <v>4</v>
      </c>
      <c r="D25" s="74" t="s">
        <v>23</v>
      </c>
      <c r="E25" s="39"/>
      <c r="F25" s="40">
        <v>28</v>
      </c>
      <c r="G25" s="40">
        <v>4</v>
      </c>
      <c r="H25" s="29"/>
      <c r="I25" s="29"/>
      <c r="J25" s="29"/>
      <c r="K25" s="29"/>
      <c r="L25" s="29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30" x14ac:dyDescent="0.25">
      <c r="A26" s="41" t="s">
        <v>56</v>
      </c>
      <c r="B26" s="73" t="s">
        <v>57</v>
      </c>
      <c r="C26" s="29">
        <v>6</v>
      </c>
      <c r="D26" s="74" t="s">
        <v>23</v>
      </c>
      <c r="E26" s="39"/>
      <c r="F26" s="40">
        <v>42</v>
      </c>
      <c r="G26" s="29"/>
      <c r="H26" s="40">
        <v>6</v>
      </c>
      <c r="I26" s="29"/>
      <c r="J26" s="29"/>
      <c r="K26" s="29"/>
      <c r="L26" s="29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5.75" x14ac:dyDescent="0.25">
      <c r="A27" s="41" t="s">
        <v>58</v>
      </c>
      <c r="B27" s="73" t="s">
        <v>59</v>
      </c>
      <c r="C27" s="29">
        <v>4</v>
      </c>
      <c r="D27" s="74" t="s">
        <v>23</v>
      </c>
      <c r="E27" s="75"/>
      <c r="F27" s="40">
        <v>28</v>
      </c>
      <c r="G27" s="29"/>
      <c r="H27" s="40">
        <v>4</v>
      </c>
      <c r="I27" s="29"/>
      <c r="J27" s="74"/>
      <c r="K27" s="29"/>
      <c r="L27" s="29"/>
      <c r="M27" s="4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41" t="s">
        <v>60</v>
      </c>
      <c r="B28" s="73" t="s">
        <v>61</v>
      </c>
      <c r="C28" s="29">
        <v>4</v>
      </c>
      <c r="D28" s="29" t="s">
        <v>23</v>
      </c>
      <c r="E28" s="76"/>
      <c r="F28" s="40">
        <v>28</v>
      </c>
      <c r="G28" s="29"/>
      <c r="H28" s="29"/>
      <c r="I28" s="29"/>
      <c r="J28" s="40">
        <v>4</v>
      </c>
      <c r="K28" s="40"/>
      <c r="L28" s="29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.75" x14ac:dyDescent="0.25">
      <c r="A29" s="41" t="s">
        <v>63</v>
      </c>
      <c r="B29" s="73" t="s">
        <v>64</v>
      </c>
      <c r="C29" s="29">
        <v>4</v>
      </c>
      <c r="D29" s="74" t="s">
        <v>23</v>
      </c>
      <c r="E29" s="39"/>
      <c r="F29" s="77">
        <v>28</v>
      </c>
      <c r="G29" s="29"/>
      <c r="H29" s="38"/>
      <c r="I29" s="40"/>
      <c r="J29" s="40">
        <v>4</v>
      </c>
      <c r="K29" s="29"/>
      <c r="L29" s="29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30" x14ac:dyDescent="0.25">
      <c r="A30" s="41" t="s">
        <v>66</v>
      </c>
      <c r="B30" s="73" t="s">
        <v>67</v>
      </c>
      <c r="C30" s="29">
        <v>5</v>
      </c>
      <c r="D30" s="29" t="s">
        <v>23</v>
      </c>
      <c r="E30" s="75"/>
      <c r="F30" s="40">
        <v>35</v>
      </c>
      <c r="G30" s="29"/>
      <c r="H30" s="29"/>
      <c r="I30" s="40">
        <v>5</v>
      </c>
      <c r="J30" s="40"/>
      <c r="K30" s="29"/>
      <c r="L30" s="29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30" x14ac:dyDescent="0.25">
      <c r="A31" s="78" t="s">
        <v>68</v>
      </c>
      <c r="B31" s="73" t="s">
        <v>69</v>
      </c>
      <c r="C31" s="79">
        <v>3</v>
      </c>
      <c r="D31" s="80" t="s">
        <v>23</v>
      </c>
      <c r="E31" s="75"/>
      <c r="F31" s="81">
        <v>21</v>
      </c>
      <c r="G31" s="81">
        <v>3</v>
      </c>
      <c r="H31" s="81"/>
      <c r="I31" s="79"/>
      <c r="J31" s="79"/>
      <c r="K31" s="79"/>
      <c r="L31" s="79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30" x14ac:dyDescent="0.25">
      <c r="A32" s="41" t="s">
        <v>71</v>
      </c>
      <c r="B32" s="73" t="s">
        <v>72</v>
      </c>
      <c r="C32" s="29">
        <v>3</v>
      </c>
      <c r="D32" s="74" t="s">
        <v>23</v>
      </c>
      <c r="E32" s="39"/>
      <c r="F32" s="40">
        <v>21</v>
      </c>
      <c r="G32" s="29"/>
      <c r="H32" s="40">
        <v>3</v>
      </c>
      <c r="I32" s="29"/>
      <c r="J32" s="29"/>
      <c r="K32" s="29"/>
      <c r="L32" s="29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30" x14ac:dyDescent="0.25">
      <c r="A33" s="41" t="s">
        <v>73</v>
      </c>
      <c r="B33" s="82" t="s">
        <v>74</v>
      </c>
      <c r="C33" s="74">
        <v>4</v>
      </c>
      <c r="D33" s="74" t="s">
        <v>27</v>
      </c>
      <c r="E33" s="39"/>
      <c r="F33" s="40">
        <v>28</v>
      </c>
      <c r="G33" s="29"/>
      <c r="H33" s="29"/>
      <c r="I33" s="29"/>
      <c r="J33" s="29"/>
      <c r="K33" s="29"/>
      <c r="L33" s="40">
        <v>4</v>
      </c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30" x14ac:dyDescent="0.25">
      <c r="A34" s="41" t="s">
        <v>76</v>
      </c>
      <c r="B34" s="73" t="s">
        <v>77</v>
      </c>
      <c r="C34" s="29">
        <v>4</v>
      </c>
      <c r="D34" s="29" t="s">
        <v>27</v>
      </c>
      <c r="E34" s="39"/>
      <c r="F34" s="77">
        <v>28</v>
      </c>
      <c r="G34" s="38"/>
      <c r="H34" s="29"/>
      <c r="I34" s="29"/>
      <c r="J34" s="40">
        <v>4</v>
      </c>
      <c r="K34" s="40"/>
      <c r="L34" s="40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30" x14ac:dyDescent="0.25">
      <c r="A35" s="41" t="s">
        <v>79</v>
      </c>
      <c r="B35" s="73" t="s">
        <v>80</v>
      </c>
      <c r="C35" s="29">
        <v>3</v>
      </c>
      <c r="D35" s="74" t="s">
        <v>23</v>
      </c>
      <c r="E35" s="39"/>
      <c r="F35" s="77">
        <v>21</v>
      </c>
      <c r="G35" s="29"/>
      <c r="H35" s="38"/>
      <c r="I35" s="40">
        <v>3</v>
      </c>
      <c r="J35" s="29"/>
      <c r="K35" s="29"/>
      <c r="L35" s="29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30" x14ac:dyDescent="0.25">
      <c r="A36" s="83" t="s">
        <v>81</v>
      </c>
      <c r="B36" s="84" t="s">
        <v>82</v>
      </c>
      <c r="C36" s="85">
        <v>4</v>
      </c>
      <c r="D36" s="86" t="s">
        <v>27</v>
      </c>
      <c r="E36" s="39"/>
      <c r="F36" s="40">
        <v>28</v>
      </c>
      <c r="G36" s="29"/>
      <c r="H36" s="29"/>
      <c r="I36" s="40">
        <v>4</v>
      </c>
      <c r="J36" s="29"/>
      <c r="K36" s="29"/>
      <c r="L36" s="29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5">
      <c r="A37" s="41" t="s">
        <v>83</v>
      </c>
      <c r="B37" s="73" t="s">
        <v>84</v>
      </c>
      <c r="C37" s="29">
        <v>4</v>
      </c>
      <c r="D37" s="29" t="s">
        <v>23</v>
      </c>
      <c r="E37" s="42"/>
      <c r="F37" s="40">
        <v>28</v>
      </c>
      <c r="G37" s="29"/>
      <c r="H37" s="40">
        <v>4</v>
      </c>
      <c r="I37" s="29"/>
      <c r="J37" s="29"/>
      <c r="K37" s="29"/>
      <c r="L37" s="29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41" t="s">
        <v>86</v>
      </c>
      <c r="B38" s="73" t="s">
        <v>87</v>
      </c>
      <c r="C38" s="29">
        <v>4</v>
      </c>
      <c r="D38" s="29" t="s">
        <v>23</v>
      </c>
      <c r="E38" s="42"/>
      <c r="F38" s="40">
        <v>28</v>
      </c>
      <c r="G38" s="29"/>
      <c r="H38" s="29"/>
      <c r="I38" s="40">
        <v>4</v>
      </c>
      <c r="J38" s="29"/>
      <c r="K38" s="29"/>
      <c r="L38" s="29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5">
      <c r="A39" s="41" t="s">
        <v>89</v>
      </c>
      <c r="B39" s="73" t="s">
        <v>90</v>
      </c>
      <c r="C39" s="29">
        <v>4</v>
      </c>
      <c r="D39" s="29" t="s">
        <v>23</v>
      </c>
      <c r="E39" s="42"/>
      <c r="F39" s="87">
        <v>28</v>
      </c>
      <c r="G39" s="38"/>
      <c r="H39" s="29"/>
      <c r="I39" s="40">
        <v>4</v>
      </c>
      <c r="J39" s="29"/>
      <c r="K39" s="38"/>
      <c r="L39" s="29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75" x14ac:dyDescent="0.25">
      <c r="A40" s="41" t="s">
        <v>91</v>
      </c>
      <c r="B40" s="73" t="s">
        <v>92</v>
      </c>
      <c r="C40" s="29">
        <v>4</v>
      </c>
      <c r="D40" s="74" t="s">
        <v>23</v>
      </c>
      <c r="E40" s="39"/>
      <c r="F40" s="40">
        <v>28</v>
      </c>
      <c r="G40" s="29"/>
      <c r="H40" s="29"/>
      <c r="I40" s="29"/>
      <c r="J40" s="29"/>
      <c r="K40" s="40">
        <v>4</v>
      </c>
      <c r="L40" s="29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75" x14ac:dyDescent="0.25">
      <c r="A41" s="41" t="s">
        <v>93</v>
      </c>
      <c r="B41" s="82" t="s">
        <v>94</v>
      </c>
      <c r="C41" s="74">
        <v>4</v>
      </c>
      <c r="D41" s="74" t="s">
        <v>23</v>
      </c>
      <c r="E41" s="39"/>
      <c r="F41" s="40">
        <v>28</v>
      </c>
      <c r="G41" s="29"/>
      <c r="H41" s="29"/>
      <c r="I41" s="29"/>
      <c r="J41" s="40">
        <v>4</v>
      </c>
      <c r="K41" s="29"/>
      <c r="L41" s="29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30" x14ac:dyDescent="0.25">
      <c r="A42" s="41" t="s">
        <v>95</v>
      </c>
      <c r="B42" s="73" t="s">
        <v>96</v>
      </c>
      <c r="C42" s="29">
        <v>5</v>
      </c>
      <c r="D42" s="29" t="s">
        <v>23</v>
      </c>
      <c r="E42" s="75"/>
      <c r="F42" s="40">
        <v>35</v>
      </c>
      <c r="G42" s="29"/>
      <c r="H42" s="29"/>
      <c r="I42" s="29"/>
      <c r="J42" s="40">
        <v>5</v>
      </c>
      <c r="K42" s="29"/>
      <c r="L42" s="29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75" x14ac:dyDescent="0.25">
      <c r="A43" s="41" t="s">
        <v>98</v>
      </c>
      <c r="B43" s="73" t="s">
        <v>99</v>
      </c>
      <c r="C43" s="29">
        <v>6</v>
      </c>
      <c r="D43" s="29" t="s">
        <v>23</v>
      </c>
      <c r="E43" s="75"/>
      <c r="F43" s="40">
        <v>42</v>
      </c>
      <c r="G43" s="29"/>
      <c r="H43" s="29"/>
      <c r="I43" s="29"/>
      <c r="J43" s="29"/>
      <c r="K43" s="40"/>
      <c r="L43" s="40">
        <v>6</v>
      </c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75" x14ac:dyDescent="0.25">
      <c r="A44" s="41" t="s">
        <v>100</v>
      </c>
      <c r="B44" s="73" t="s">
        <v>101</v>
      </c>
      <c r="C44" s="29">
        <v>4</v>
      </c>
      <c r="D44" s="29" t="s">
        <v>27</v>
      </c>
      <c r="E44" s="75"/>
      <c r="F44" s="40">
        <v>28</v>
      </c>
      <c r="G44" s="40"/>
      <c r="H44" s="40">
        <v>4</v>
      </c>
      <c r="I44" s="29"/>
      <c r="J44" s="29"/>
      <c r="K44" s="29"/>
      <c r="L44" s="29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5">
      <c r="A45" s="88"/>
      <c r="B45" s="89" t="s">
        <v>102</v>
      </c>
      <c r="C45" s="90">
        <v>24</v>
      </c>
      <c r="D45" s="91"/>
      <c r="E45" s="91"/>
      <c r="F45" s="66"/>
      <c r="G45" s="67"/>
      <c r="H45" s="67"/>
      <c r="I45" s="67"/>
      <c r="J45" s="67"/>
      <c r="K45" s="67"/>
      <c r="L45" s="67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.75" x14ac:dyDescent="0.25">
      <c r="A46" s="41" t="s">
        <v>103</v>
      </c>
      <c r="B46" s="73" t="s">
        <v>104</v>
      </c>
      <c r="C46" s="29">
        <v>4</v>
      </c>
      <c r="D46" s="74" t="s">
        <v>27</v>
      </c>
      <c r="E46" s="75"/>
      <c r="F46" s="40">
        <v>28</v>
      </c>
      <c r="G46" s="29"/>
      <c r="H46" s="29"/>
      <c r="I46" s="29"/>
      <c r="J46" s="74"/>
      <c r="K46" s="40">
        <v>4</v>
      </c>
      <c r="L46" s="40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30" x14ac:dyDescent="0.25">
      <c r="A47" s="41" t="s">
        <v>106</v>
      </c>
      <c r="B47" s="73" t="s">
        <v>143</v>
      </c>
      <c r="C47" s="29">
        <v>4</v>
      </c>
      <c r="D47" s="74" t="s">
        <v>27</v>
      </c>
      <c r="E47" s="39"/>
      <c r="F47" s="40">
        <v>28</v>
      </c>
      <c r="G47" s="29"/>
      <c r="H47" s="29"/>
      <c r="I47" s="29"/>
      <c r="J47" s="74"/>
      <c r="K47" s="40"/>
      <c r="L47" s="40">
        <v>4</v>
      </c>
      <c r="M47" s="4"/>
      <c r="N47" s="2"/>
      <c r="O47" s="2"/>
      <c r="P47" s="2"/>
      <c r="Q47" s="2"/>
      <c r="R47" s="2"/>
      <c r="S47" s="2"/>
      <c r="T47" s="2"/>
      <c r="U47" s="2"/>
      <c r="V47" s="2"/>
    </row>
    <row r="48" spans="1:22" ht="15.75" x14ac:dyDescent="0.25">
      <c r="A48" s="41" t="s">
        <v>109</v>
      </c>
      <c r="B48" s="73" t="s">
        <v>110</v>
      </c>
      <c r="C48" s="29">
        <v>4</v>
      </c>
      <c r="D48" s="74" t="s">
        <v>27</v>
      </c>
      <c r="E48" s="39"/>
      <c r="F48" s="40">
        <v>28</v>
      </c>
      <c r="G48" s="29"/>
      <c r="H48" s="29"/>
      <c r="I48" s="29"/>
      <c r="J48" s="92"/>
      <c r="K48" s="40">
        <v>4</v>
      </c>
      <c r="L48" s="40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30" x14ac:dyDescent="0.25">
      <c r="A49" s="41" t="s">
        <v>112</v>
      </c>
      <c r="B49" s="73" t="s">
        <v>113</v>
      </c>
      <c r="C49" s="29">
        <v>4</v>
      </c>
      <c r="D49" s="74" t="s">
        <v>27</v>
      </c>
      <c r="E49" s="39"/>
      <c r="F49" s="40">
        <v>28</v>
      </c>
      <c r="G49" s="29"/>
      <c r="H49" s="29"/>
      <c r="I49" s="29"/>
      <c r="J49" s="74"/>
      <c r="K49" s="40"/>
      <c r="L49" s="40">
        <v>4</v>
      </c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30" x14ac:dyDescent="0.25">
      <c r="A50" s="41" t="s">
        <v>115</v>
      </c>
      <c r="B50" s="73" t="s">
        <v>116</v>
      </c>
      <c r="C50" s="29">
        <v>4</v>
      </c>
      <c r="D50" s="74" t="s">
        <v>27</v>
      </c>
      <c r="E50" s="39"/>
      <c r="F50" s="40">
        <v>28</v>
      </c>
      <c r="G50" s="29"/>
      <c r="H50" s="29"/>
      <c r="I50" s="29"/>
      <c r="J50" s="74"/>
      <c r="K50" s="40">
        <v>4</v>
      </c>
      <c r="L50" s="29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75" x14ac:dyDescent="0.25">
      <c r="A51" s="41" t="s">
        <v>118</v>
      </c>
      <c r="B51" s="73" t="s">
        <v>119</v>
      </c>
      <c r="C51" s="29">
        <v>4</v>
      </c>
      <c r="D51" s="29" t="s">
        <v>27</v>
      </c>
      <c r="E51" s="42"/>
      <c r="F51" s="40">
        <v>28</v>
      </c>
      <c r="G51" s="29"/>
      <c r="H51" s="29"/>
      <c r="I51" s="40"/>
      <c r="J51" s="29"/>
      <c r="K51" s="40">
        <v>4</v>
      </c>
      <c r="L51" s="38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30" x14ac:dyDescent="0.25">
      <c r="A52" s="41" t="s">
        <v>120</v>
      </c>
      <c r="B52" s="73" t="s">
        <v>121</v>
      </c>
      <c r="C52" s="29">
        <v>4</v>
      </c>
      <c r="D52" s="29" t="s">
        <v>27</v>
      </c>
      <c r="E52" s="42"/>
      <c r="F52" s="40">
        <v>28</v>
      </c>
      <c r="G52" s="29"/>
      <c r="H52" s="29"/>
      <c r="I52" s="40">
        <v>4</v>
      </c>
      <c r="J52" s="29"/>
      <c r="K52" s="29"/>
      <c r="L52" s="29"/>
      <c r="M52" s="130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x14ac:dyDescent="0.25">
      <c r="A53" s="41" t="s">
        <v>122</v>
      </c>
      <c r="B53" s="73" t="s">
        <v>123</v>
      </c>
      <c r="C53" s="29">
        <v>4</v>
      </c>
      <c r="D53" s="29" t="s">
        <v>27</v>
      </c>
      <c r="E53" s="42"/>
      <c r="F53" s="40">
        <v>28</v>
      </c>
      <c r="G53" s="29"/>
      <c r="H53" s="29"/>
      <c r="I53" s="29"/>
      <c r="J53" s="29"/>
      <c r="K53" s="40">
        <v>4</v>
      </c>
      <c r="L53" s="29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30" x14ac:dyDescent="0.25">
      <c r="A54" s="41" t="s">
        <v>124</v>
      </c>
      <c r="B54" s="73" t="s">
        <v>125</v>
      </c>
      <c r="C54" s="29">
        <v>4</v>
      </c>
      <c r="D54" s="29" t="s">
        <v>27</v>
      </c>
      <c r="E54" s="42"/>
      <c r="F54" s="93">
        <v>28</v>
      </c>
      <c r="G54" s="94"/>
      <c r="H54" s="29"/>
      <c r="I54" s="29"/>
      <c r="J54" s="93">
        <v>4</v>
      </c>
      <c r="K54" s="29"/>
      <c r="L54" s="29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75" x14ac:dyDescent="0.25">
      <c r="A55" s="95" t="s">
        <v>127</v>
      </c>
      <c r="B55" s="73" t="s">
        <v>128</v>
      </c>
      <c r="C55" s="29">
        <v>4</v>
      </c>
      <c r="D55" s="74" t="s">
        <v>27</v>
      </c>
      <c r="E55" s="75"/>
      <c r="F55" s="40">
        <v>28</v>
      </c>
      <c r="G55" s="29"/>
      <c r="H55" s="29"/>
      <c r="I55" s="29"/>
      <c r="J55" s="40">
        <v>4</v>
      </c>
      <c r="K55" s="29"/>
      <c r="L55" s="29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75" x14ac:dyDescent="0.25">
      <c r="A56" s="96" t="s">
        <v>129</v>
      </c>
      <c r="B56" s="97" t="s">
        <v>130</v>
      </c>
      <c r="C56" s="98">
        <v>9</v>
      </c>
      <c r="D56" s="99" t="s">
        <v>27</v>
      </c>
      <c r="E56" s="100"/>
      <c r="F56" s="87"/>
      <c r="G56" s="98"/>
      <c r="H56" s="98"/>
      <c r="I56" s="98"/>
      <c r="J56" s="98"/>
      <c r="K56" s="1"/>
      <c r="L56" s="98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75" x14ac:dyDescent="0.25">
      <c r="A57" s="101"/>
      <c r="B57" s="102" t="s">
        <v>131</v>
      </c>
      <c r="C57" s="103">
        <f>SUM(C58)</f>
        <v>6</v>
      </c>
      <c r="D57" s="104"/>
      <c r="E57" s="105"/>
      <c r="F57" s="106"/>
      <c r="G57" s="107">
        <v>0</v>
      </c>
      <c r="H57" s="108">
        <v>0</v>
      </c>
      <c r="I57" s="108">
        <v>0</v>
      </c>
      <c r="J57" s="107">
        <v>0</v>
      </c>
      <c r="K57" s="107">
        <v>6</v>
      </c>
      <c r="L57" s="107">
        <v>0</v>
      </c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75" x14ac:dyDescent="0.25">
      <c r="A58" s="96" t="s">
        <v>132</v>
      </c>
      <c r="B58" s="73" t="s">
        <v>133</v>
      </c>
      <c r="C58" s="29">
        <v>6</v>
      </c>
      <c r="D58" s="99" t="s">
        <v>23</v>
      </c>
      <c r="E58" s="75"/>
      <c r="F58" s="109"/>
      <c r="G58" s="110"/>
      <c r="H58" s="111"/>
      <c r="I58" s="111"/>
      <c r="J58" s="111"/>
      <c r="K58" s="109"/>
      <c r="L58" s="111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8.75" x14ac:dyDescent="0.3">
      <c r="A59" s="32"/>
      <c r="B59" s="112" t="s">
        <v>134</v>
      </c>
      <c r="C59" s="103">
        <v>16</v>
      </c>
      <c r="D59" s="113"/>
      <c r="E59" s="114"/>
      <c r="F59" s="106"/>
      <c r="G59" s="107">
        <v>0</v>
      </c>
      <c r="H59" s="107">
        <v>4</v>
      </c>
      <c r="I59" s="107">
        <v>4</v>
      </c>
      <c r="J59" s="107">
        <v>4</v>
      </c>
      <c r="K59" s="107">
        <v>4</v>
      </c>
      <c r="L59" s="107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.75" x14ac:dyDescent="0.25">
      <c r="A60" s="115" t="s">
        <v>135</v>
      </c>
      <c r="B60" s="116" t="s">
        <v>136</v>
      </c>
      <c r="C60" s="109">
        <v>4</v>
      </c>
      <c r="D60" s="117" t="s">
        <v>27</v>
      </c>
      <c r="E60" s="118"/>
      <c r="F60" s="109"/>
      <c r="G60" s="111"/>
      <c r="H60" s="110"/>
      <c r="I60" s="116">
        <v>4</v>
      </c>
      <c r="J60" s="116"/>
      <c r="K60" s="109"/>
      <c r="L60" s="109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8.75" x14ac:dyDescent="0.25">
      <c r="A61" s="119" t="s">
        <v>138</v>
      </c>
      <c r="B61" s="120" t="s">
        <v>139</v>
      </c>
      <c r="C61" s="121">
        <v>6</v>
      </c>
      <c r="D61" s="122" t="s">
        <v>23</v>
      </c>
      <c r="E61" s="123"/>
      <c r="F61" s="124"/>
      <c r="G61" s="125"/>
      <c r="H61" s="125"/>
      <c r="I61" s="125"/>
      <c r="J61" s="125"/>
      <c r="K61" s="125"/>
      <c r="L61" s="126">
        <v>6</v>
      </c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 x14ac:dyDescent="0.25">
      <c r="A62" s="136"/>
      <c r="B62" s="135"/>
      <c r="C62" s="135"/>
      <c r="D62" s="135"/>
      <c r="E62" s="135"/>
      <c r="F62" s="127"/>
      <c r="G62" s="127"/>
      <c r="H62" s="127"/>
      <c r="I62" s="127"/>
      <c r="J62" s="127"/>
      <c r="K62" s="127"/>
      <c r="L62" s="128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</sheetData>
  <mergeCells count="2">
    <mergeCell ref="J5:K5"/>
    <mergeCell ref="A62:E62"/>
  </mergeCells>
  <hyperlinks>
    <hyperlink ref="A12" r:id="rId1"/>
    <hyperlink ref="A13" r:id="rId2"/>
    <hyperlink ref="A17" r:id="rId3"/>
    <hyperlink ref="A18" r:id="rId4"/>
    <hyperlink ref="A24" r:id="rId5"/>
    <hyperlink ref="A25" r:id="rId6"/>
    <hyperlink ref="A26" r:id="rId7"/>
    <hyperlink ref="A27" r:id="rId8"/>
    <hyperlink ref="A28" r:id="rId9"/>
    <hyperlink ref="A29" r:id="rId10"/>
    <hyperlink ref="A30" r:id="rId11"/>
    <hyperlink ref="A31" r:id="rId12"/>
    <hyperlink ref="A32" r:id="rId13"/>
    <hyperlink ref="A33" r:id="rId14"/>
    <hyperlink ref="A34" r:id="rId15"/>
    <hyperlink ref="A35" r:id="rId16"/>
    <hyperlink ref="A36" r:id="rId17"/>
    <hyperlink ref="A37" r:id="rId18"/>
    <hyperlink ref="A38" r:id="rId19"/>
    <hyperlink ref="A39" r:id="rId20"/>
    <hyperlink ref="A40" r:id="rId21"/>
    <hyperlink ref="A41" r:id="rId22"/>
    <hyperlink ref="A42" r:id="rId23"/>
    <hyperlink ref="A43" r:id="rId24"/>
    <hyperlink ref="A44" r:id="rId25"/>
    <hyperlink ref="A46" r:id="rId26"/>
    <hyperlink ref="A47" r:id="rId27"/>
    <hyperlink ref="A48" r:id="rId28"/>
    <hyperlink ref="A49" r:id="rId29"/>
    <hyperlink ref="A50" r:id="rId30"/>
    <hyperlink ref="A51" r:id="rId31"/>
    <hyperlink ref="A52" r:id="rId32"/>
    <hyperlink ref="A53" r:id="rId33"/>
    <hyperlink ref="A54" r:id="rId34"/>
    <hyperlink ref="A55" r:id="rId35"/>
    <hyperlink ref="A56" r:id="rId36"/>
    <hyperlink ref="A58" r:id="rId37"/>
    <hyperlink ref="A60" r:id="rId38"/>
    <hyperlink ref="A61" r:id="rId39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63"/>
  <sheetViews>
    <sheetView tabSelected="1" workbookViewId="0">
      <pane ySplit="9" topLeftCell="A10" activePane="bottomLeft" state="frozen"/>
      <selection pane="bottomLeft" activeCell="M52" sqref="M52"/>
    </sheetView>
  </sheetViews>
  <sheetFormatPr defaultColWidth="11.25" defaultRowHeight="15" customHeight="1" x14ac:dyDescent="0.25"/>
  <cols>
    <col min="1" max="1" width="11.25" customWidth="1"/>
    <col min="2" max="2" width="21.875" customWidth="1"/>
    <col min="3" max="3" width="7.75" customWidth="1"/>
    <col min="4" max="4" width="7.375" customWidth="1"/>
    <col min="5" max="5" width="21.25" customWidth="1"/>
    <col min="6" max="6" width="10" customWidth="1"/>
    <col min="7" max="7" width="7.75" customWidth="1"/>
    <col min="8" max="8" width="8.25" customWidth="1"/>
    <col min="9" max="9" width="7.875" customWidth="1"/>
    <col min="10" max="10" width="8.5" customWidth="1"/>
    <col min="11" max="12" width="8" customWidth="1"/>
    <col min="13" max="22" width="13.5" customWidth="1"/>
    <col min="23" max="26" width="8" customWidth="1"/>
  </cols>
  <sheetData>
    <row r="1" spans="1:22" x14ac:dyDescent="0.25">
      <c r="A1" s="1"/>
      <c r="B1" s="1"/>
      <c r="C1" s="2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" customHeight="1" x14ac:dyDescent="0.3">
      <c r="A2" s="1"/>
      <c r="B2" s="3" t="s">
        <v>144</v>
      </c>
      <c r="C2" s="2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5">
      <c r="A3" s="1"/>
      <c r="B3" s="1"/>
      <c r="C3" s="2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" customHeight="1" x14ac:dyDescent="0.3">
      <c r="A4" s="6"/>
      <c r="B4" s="7"/>
      <c r="C4" s="7"/>
      <c r="D4" s="8"/>
      <c r="E4" s="9"/>
      <c r="F4" s="8"/>
      <c r="G4" s="6"/>
      <c r="H4" s="6"/>
      <c r="I4" s="10"/>
      <c r="J4" s="10"/>
      <c r="K4" s="10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25">
      <c r="A5" s="6"/>
      <c r="B5" s="6"/>
      <c r="C5" s="6"/>
      <c r="D5" s="6"/>
      <c r="E5" s="9"/>
      <c r="F5" s="8"/>
      <c r="G5" s="6"/>
      <c r="H5" s="10"/>
      <c r="I5" s="10"/>
      <c r="J5" s="134"/>
      <c r="K5" s="135"/>
      <c r="L5" s="2"/>
      <c r="M5" s="131"/>
      <c r="N5" s="12"/>
      <c r="O5" s="2"/>
      <c r="P5" s="2"/>
      <c r="Q5" s="2"/>
      <c r="R5" s="2"/>
      <c r="S5" s="2"/>
      <c r="T5" s="2"/>
      <c r="U5" s="2"/>
      <c r="V5" s="2"/>
    </row>
    <row r="6" spans="1:22" x14ac:dyDescent="0.25">
      <c r="A6" s="6"/>
      <c r="B6" s="6"/>
      <c r="C6" s="6"/>
      <c r="D6" s="6"/>
      <c r="E6" s="9"/>
      <c r="F6" s="8"/>
      <c r="G6" s="6"/>
      <c r="H6" s="6"/>
      <c r="I6" s="6"/>
      <c r="J6" s="6"/>
      <c r="K6" s="6"/>
      <c r="L6" s="2"/>
      <c r="M6" s="13"/>
      <c r="N6" s="12"/>
      <c r="O6" s="2"/>
      <c r="P6" s="2"/>
      <c r="Q6" s="2"/>
      <c r="R6" s="2"/>
      <c r="S6" s="2"/>
      <c r="T6" s="2"/>
      <c r="U6" s="2"/>
      <c r="V6" s="2"/>
    </row>
    <row r="7" spans="1:22" ht="25.5" x14ac:dyDescent="0.25">
      <c r="A7" s="14" t="s">
        <v>1</v>
      </c>
      <c r="B7" s="14" t="s">
        <v>2</v>
      </c>
      <c r="C7" s="15" t="s">
        <v>3</v>
      </c>
      <c r="D7" s="16" t="s">
        <v>4</v>
      </c>
      <c r="E7" s="17"/>
      <c r="F7" s="15" t="s">
        <v>6</v>
      </c>
      <c r="G7" s="19" t="s">
        <v>145</v>
      </c>
      <c r="H7" s="19" t="s">
        <v>146</v>
      </c>
      <c r="I7" s="19" t="s">
        <v>141</v>
      </c>
      <c r="J7" s="19" t="s">
        <v>142</v>
      </c>
      <c r="K7" s="19" t="s">
        <v>7</v>
      </c>
      <c r="L7" s="19" t="s">
        <v>8</v>
      </c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25">
      <c r="A8" s="20"/>
      <c r="B8" s="21"/>
      <c r="C8" s="22"/>
      <c r="D8" s="23"/>
      <c r="E8" s="17"/>
      <c r="F8" s="15"/>
      <c r="G8" s="15" t="s">
        <v>13</v>
      </c>
      <c r="H8" s="15" t="s">
        <v>14</v>
      </c>
      <c r="I8" s="15" t="s">
        <v>15</v>
      </c>
      <c r="J8" s="15" t="s">
        <v>16</v>
      </c>
      <c r="K8" s="15" t="s">
        <v>17</v>
      </c>
      <c r="L8" s="15" t="s">
        <v>18</v>
      </c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25">
      <c r="A9" s="25"/>
      <c r="B9" s="25" t="s">
        <v>19</v>
      </c>
      <c r="C9" s="26">
        <f>SUM(C10+C14+C59+C61)</f>
        <v>180</v>
      </c>
      <c r="D9" s="27"/>
      <c r="E9" s="28"/>
      <c r="F9" s="29"/>
      <c r="G9" s="129">
        <f t="shared" ref="G9:L9" si="0">SUM(G10:G61)</f>
        <v>34</v>
      </c>
      <c r="H9" s="129">
        <f t="shared" si="0"/>
        <v>33</v>
      </c>
      <c r="I9" s="129">
        <f t="shared" si="0"/>
        <v>32</v>
      </c>
      <c r="J9" s="129">
        <f t="shared" si="0"/>
        <v>34</v>
      </c>
      <c r="K9" s="129">
        <f t="shared" si="0"/>
        <v>28</v>
      </c>
      <c r="L9" s="129">
        <f t="shared" si="0"/>
        <v>22</v>
      </c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5">
      <c r="A10" s="32"/>
      <c r="B10" s="33" t="s">
        <v>20</v>
      </c>
      <c r="C10" s="34">
        <f>SUM(C11:C13)</f>
        <v>18</v>
      </c>
      <c r="D10" s="35"/>
      <c r="E10" s="35"/>
      <c r="F10" s="36"/>
      <c r="G10" s="36"/>
      <c r="H10" s="36"/>
      <c r="I10" s="36"/>
      <c r="J10" s="36"/>
      <c r="K10" s="36"/>
      <c r="L10" s="36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.75" x14ac:dyDescent="0.25">
      <c r="A11" s="38" t="s">
        <v>21</v>
      </c>
      <c r="B11" s="38" t="s">
        <v>22</v>
      </c>
      <c r="C11" s="29">
        <v>6</v>
      </c>
      <c r="D11" s="29" t="s">
        <v>23</v>
      </c>
      <c r="E11" s="39"/>
      <c r="F11" s="40">
        <v>42</v>
      </c>
      <c r="G11" s="40">
        <v>6</v>
      </c>
      <c r="H11" s="29"/>
      <c r="I11" s="29"/>
      <c r="J11" s="29"/>
      <c r="K11" s="29"/>
      <c r="L11" s="29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.75" x14ac:dyDescent="0.25">
      <c r="A12" s="41" t="s">
        <v>25</v>
      </c>
      <c r="B12" s="38" t="s">
        <v>26</v>
      </c>
      <c r="C12" s="29">
        <v>6</v>
      </c>
      <c r="D12" s="29" t="s">
        <v>27</v>
      </c>
      <c r="E12" s="39"/>
      <c r="F12" s="40">
        <v>42</v>
      </c>
      <c r="G12" s="40">
        <v>6</v>
      </c>
      <c r="H12" s="29"/>
      <c r="I12" s="29"/>
      <c r="J12" s="29"/>
      <c r="K12" s="29"/>
      <c r="L12" s="29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41" t="s">
        <v>29</v>
      </c>
      <c r="B13" s="38" t="s">
        <v>30</v>
      </c>
      <c r="C13" s="29">
        <v>6</v>
      </c>
      <c r="D13" s="40" t="s">
        <v>27</v>
      </c>
      <c r="E13" s="38"/>
      <c r="F13" s="40">
        <v>42</v>
      </c>
      <c r="G13" s="29"/>
      <c r="H13" s="29"/>
      <c r="I13" s="40">
        <v>6</v>
      </c>
      <c r="J13" s="29"/>
      <c r="K13" s="29"/>
      <c r="L13" s="29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32"/>
      <c r="B14" s="43" t="s">
        <v>32</v>
      </c>
      <c r="C14" s="44">
        <f>+C15+C23+C45+C57</f>
        <v>140</v>
      </c>
      <c r="D14" s="45"/>
      <c r="E14" s="46"/>
      <c r="F14" s="47"/>
      <c r="G14" s="132"/>
      <c r="H14" s="132"/>
      <c r="I14" s="132"/>
      <c r="J14" s="132"/>
      <c r="K14" s="132"/>
      <c r="L14" s="13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49"/>
      <c r="B15" s="49" t="s">
        <v>33</v>
      </c>
      <c r="C15" s="50">
        <f>SUM(C16:C22)</f>
        <v>24</v>
      </c>
      <c r="D15" s="51"/>
      <c r="E15" s="52"/>
      <c r="F15" s="53"/>
      <c r="G15" s="54"/>
      <c r="H15" s="54"/>
      <c r="I15" s="54"/>
      <c r="J15" s="54"/>
      <c r="K15" s="54"/>
      <c r="L15" s="54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55"/>
      <c r="B16" s="55" t="s">
        <v>34</v>
      </c>
      <c r="C16" s="56">
        <v>6</v>
      </c>
      <c r="D16" s="57"/>
      <c r="E16" s="57"/>
      <c r="F16" s="56"/>
      <c r="G16" s="56"/>
      <c r="H16" s="59">
        <v>6</v>
      </c>
      <c r="I16" s="56"/>
      <c r="J16" s="56"/>
      <c r="K16" s="38"/>
      <c r="L16" s="38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133" t="s">
        <v>147</v>
      </c>
      <c r="B17" s="55" t="s">
        <v>37</v>
      </c>
      <c r="C17" s="56"/>
      <c r="D17" s="57"/>
      <c r="E17" s="57"/>
      <c r="F17" s="59"/>
      <c r="G17" s="56"/>
      <c r="H17" s="56"/>
      <c r="I17" s="56"/>
      <c r="J17" s="56"/>
      <c r="K17" s="38"/>
      <c r="L17" s="38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133" t="s">
        <v>148</v>
      </c>
      <c r="B18" s="55" t="s">
        <v>39</v>
      </c>
      <c r="C18" s="56"/>
      <c r="D18" s="57"/>
      <c r="E18" s="57"/>
      <c r="F18" s="56"/>
      <c r="G18" s="56"/>
      <c r="H18" s="56"/>
      <c r="I18" s="56"/>
      <c r="J18" s="56"/>
      <c r="K18" s="38"/>
      <c r="L18" s="38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133" t="s">
        <v>149</v>
      </c>
      <c r="B19" s="55" t="s">
        <v>150</v>
      </c>
      <c r="C19" s="56"/>
      <c r="D19" s="57"/>
      <c r="E19" s="57"/>
      <c r="F19" s="56"/>
      <c r="G19" s="56"/>
      <c r="H19" s="56"/>
      <c r="I19" s="56"/>
      <c r="J19" s="56"/>
      <c r="K19" s="38"/>
      <c r="L19" s="38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5.75" x14ac:dyDescent="0.25">
      <c r="A20" s="55" t="s">
        <v>40</v>
      </c>
      <c r="B20" s="55" t="s">
        <v>41</v>
      </c>
      <c r="C20" s="56">
        <v>6</v>
      </c>
      <c r="D20" s="56" t="s">
        <v>27</v>
      </c>
      <c r="E20" s="61"/>
      <c r="F20" s="59">
        <v>42</v>
      </c>
      <c r="G20" s="59">
        <v>6</v>
      </c>
      <c r="H20" s="56"/>
      <c r="I20" s="56"/>
      <c r="J20" s="56"/>
      <c r="K20" s="38"/>
      <c r="L20" s="38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5.75" x14ac:dyDescent="0.25">
      <c r="A21" s="55" t="s">
        <v>43</v>
      </c>
      <c r="B21" s="55" t="s">
        <v>44</v>
      </c>
      <c r="C21" s="56">
        <v>6</v>
      </c>
      <c r="D21" s="56" t="s">
        <v>27</v>
      </c>
      <c r="E21" s="61"/>
      <c r="F21" s="59">
        <v>42</v>
      </c>
      <c r="G21" s="59">
        <v>6</v>
      </c>
      <c r="H21" s="56"/>
      <c r="I21" s="56"/>
      <c r="J21" s="56"/>
      <c r="K21" s="38"/>
      <c r="L21" s="38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5.75" x14ac:dyDescent="0.25">
      <c r="A22" s="55" t="s">
        <v>46</v>
      </c>
      <c r="B22" s="55" t="s">
        <v>47</v>
      </c>
      <c r="C22" s="56">
        <v>6</v>
      </c>
      <c r="D22" s="56" t="s">
        <v>27</v>
      </c>
      <c r="E22" s="61"/>
      <c r="F22" s="59">
        <v>42</v>
      </c>
      <c r="G22" s="56"/>
      <c r="H22" s="59">
        <v>6</v>
      </c>
      <c r="I22" s="56"/>
      <c r="J22" s="56"/>
      <c r="K22" s="38"/>
      <c r="L22" s="38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A23" s="62"/>
      <c r="B23" s="63" t="s">
        <v>49</v>
      </c>
      <c r="C23" s="64">
        <f>SUM(C24:C44)</f>
        <v>86</v>
      </c>
      <c r="D23" s="65"/>
      <c r="E23" s="65"/>
      <c r="F23" s="66"/>
      <c r="G23" s="66"/>
      <c r="H23" s="66"/>
      <c r="I23" s="66"/>
      <c r="J23" s="66"/>
      <c r="K23" s="66"/>
      <c r="L23" s="66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41" t="s">
        <v>50</v>
      </c>
      <c r="B24" s="68" t="s">
        <v>51</v>
      </c>
      <c r="C24" s="69">
        <v>3</v>
      </c>
      <c r="D24" s="69" t="s">
        <v>27</v>
      </c>
      <c r="E24" s="70"/>
      <c r="F24" s="71">
        <v>21</v>
      </c>
      <c r="G24" s="71">
        <v>3</v>
      </c>
      <c r="H24" s="72"/>
      <c r="I24" s="72"/>
      <c r="J24" s="72"/>
      <c r="K24" s="72"/>
      <c r="L24" s="7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.75" x14ac:dyDescent="0.25">
      <c r="A25" s="41" t="s">
        <v>53</v>
      </c>
      <c r="B25" s="73" t="s">
        <v>54</v>
      </c>
      <c r="C25" s="29">
        <v>4</v>
      </c>
      <c r="D25" s="74" t="s">
        <v>23</v>
      </c>
      <c r="E25" s="39"/>
      <c r="F25" s="40">
        <v>28</v>
      </c>
      <c r="G25" s="40">
        <v>4</v>
      </c>
      <c r="H25" s="29"/>
      <c r="I25" s="29"/>
      <c r="J25" s="29"/>
      <c r="K25" s="29"/>
      <c r="L25" s="29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30" x14ac:dyDescent="0.25">
      <c r="A26" s="41" t="s">
        <v>56</v>
      </c>
      <c r="B26" s="73" t="s">
        <v>57</v>
      </c>
      <c r="C26" s="29">
        <v>6</v>
      </c>
      <c r="D26" s="74" t="s">
        <v>23</v>
      </c>
      <c r="E26" s="39"/>
      <c r="F26" s="40">
        <v>42</v>
      </c>
      <c r="G26" s="29"/>
      <c r="H26" s="40">
        <v>6</v>
      </c>
      <c r="I26" s="29"/>
      <c r="J26" s="29"/>
      <c r="K26" s="29"/>
      <c r="L26" s="29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5.75" x14ac:dyDescent="0.25">
      <c r="A27" s="41" t="s">
        <v>58</v>
      </c>
      <c r="B27" s="73" t="s">
        <v>59</v>
      </c>
      <c r="C27" s="29">
        <v>4</v>
      </c>
      <c r="D27" s="74" t="s">
        <v>23</v>
      </c>
      <c r="E27" s="75"/>
      <c r="F27" s="40">
        <v>28</v>
      </c>
      <c r="G27" s="29"/>
      <c r="H27" s="40">
        <v>4</v>
      </c>
      <c r="I27" s="29"/>
      <c r="J27" s="74"/>
      <c r="K27" s="29"/>
      <c r="L27" s="29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41" t="s">
        <v>60</v>
      </c>
      <c r="B28" s="73" t="s">
        <v>61</v>
      </c>
      <c r="C28" s="29">
        <v>4</v>
      </c>
      <c r="D28" s="29" t="s">
        <v>23</v>
      </c>
      <c r="E28" s="76"/>
      <c r="F28" s="40">
        <v>28</v>
      </c>
      <c r="G28" s="29"/>
      <c r="H28" s="29"/>
      <c r="I28" s="29"/>
      <c r="J28" s="29"/>
      <c r="K28" s="40">
        <v>4</v>
      </c>
      <c r="L28" s="29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.75" x14ac:dyDescent="0.25">
      <c r="A29" s="41" t="s">
        <v>63</v>
      </c>
      <c r="B29" s="73" t="s">
        <v>64</v>
      </c>
      <c r="C29" s="29">
        <v>4</v>
      </c>
      <c r="D29" s="74" t="s">
        <v>23</v>
      </c>
      <c r="E29" s="39"/>
      <c r="F29" s="77">
        <v>28</v>
      </c>
      <c r="G29" s="29"/>
      <c r="H29" s="38"/>
      <c r="I29" s="29"/>
      <c r="J29" s="40">
        <v>4</v>
      </c>
      <c r="K29" s="29"/>
      <c r="L29" s="29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30" x14ac:dyDescent="0.25">
      <c r="A30" s="41" t="s">
        <v>66</v>
      </c>
      <c r="B30" s="73" t="s">
        <v>67</v>
      </c>
      <c r="C30" s="29">
        <v>5</v>
      </c>
      <c r="D30" s="29" t="s">
        <v>23</v>
      </c>
      <c r="E30" s="75"/>
      <c r="F30" s="40">
        <v>35</v>
      </c>
      <c r="G30" s="29"/>
      <c r="H30" s="29"/>
      <c r="I30" s="29"/>
      <c r="J30" s="40">
        <v>5</v>
      </c>
      <c r="K30" s="29"/>
      <c r="L30" s="29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30" x14ac:dyDescent="0.25">
      <c r="A31" s="78" t="s">
        <v>68</v>
      </c>
      <c r="B31" s="73" t="s">
        <v>69</v>
      </c>
      <c r="C31" s="79">
        <v>3</v>
      </c>
      <c r="D31" s="80" t="s">
        <v>23</v>
      </c>
      <c r="E31" s="75"/>
      <c r="F31" s="81">
        <v>21</v>
      </c>
      <c r="G31" s="81">
        <v>3</v>
      </c>
      <c r="H31" s="81"/>
      <c r="I31" s="79"/>
      <c r="J31" s="79"/>
      <c r="K31" s="79"/>
      <c r="L31" s="79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30" x14ac:dyDescent="0.25">
      <c r="A32" s="41" t="s">
        <v>71</v>
      </c>
      <c r="B32" s="73" t="s">
        <v>72</v>
      </c>
      <c r="C32" s="29">
        <v>3</v>
      </c>
      <c r="D32" s="74" t="s">
        <v>23</v>
      </c>
      <c r="E32" s="39"/>
      <c r="F32" s="40">
        <v>21</v>
      </c>
      <c r="G32" s="29"/>
      <c r="H32" s="40">
        <v>3</v>
      </c>
      <c r="I32" s="29"/>
      <c r="J32" s="29"/>
      <c r="K32" s="29"/>
      <c r="L32" s="29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30" x14ac:dyDescent="0.25">
      <c r="A33" s="41" t="s">
        <v>73</v>
      </c>
      <c r="B33" s="82" t="s">
        <v>74</v>
      </c>
      <c r="C33" s="74">
        <v>4</v>
      </c>
      <c r="D33" s="74" t="s">
        <v>27</v>
      </c>
      <c r="E33" s="39"/>
      <c r="F33" s="40">
        <v>28</v>
      </c>
      <c r="G33" s="29"/>
      <c r="H33" s="29"/>
      <c r="I33" s="29"/>
      <c r="J33" s="29"/>
      <c r="K33" s="29"/>
      <c r="L33" s="40">
        <v>4</v>
      </c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30" x14ac:dyDescent="0.25">
      <c r="A34" s="41" t="s">
        <v>76</v>
      </c>
      <c r="B34" s="73" t="s">
        <v>77</v>
      </c>
      <c r="C34" s="29">
        <v>4</v>
      </c>
      <c r="D34" s="29" t="s">
        <v>27</v>
      </c>
      <c r="E34" s="39"/>
      <c r="F34" s="77">
        <v>28</v>
      </c>
      <c r="G34" s="38"/>
      <c r="H34" s="29"/>
      <c r="I34" s="29"/>
      <c r="J34" s="40">
        <v>4</v>
      </c>
      <c r="K34" s="40"/>
      <c r="L34" s="40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30" x14ac:dyDescent="0.25">
      <c r="A35" s="41" t="s">
        <v>79</v>
      </c>
      <c r="B35" s="73" t="s">
        <v>80</v>
      </c>
      <c r="C35" s="29">
        <v>3</v>
      </c>
      <c r="D35" s="74" t="s">
        <v>23</v>
      </c>
      <c r="E35" s="39"/>
      <c r="F35" s="77">
        <v>21</v>
      </c>
      <c r="G35" s="29"/>
      <c r="H35" s="38"/>
      <c r="I35" s="40">
        <v>3</v>
      </c>
      <c r="J35" s="29"/>
      <c r="K35" s="29"/>
      <c r="L35" s="29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30" x14ac:dyDescent="0.25">
      <c r="A36" s="83" t="s">
        <v>81</v>
      </c>
      <c r="B36" s="84" t="s">
        <v>82</v>
      </c>
      <c r="C36" s="85">
        <v>4</v>
      </c>
      <c r="D36" s="86" t="s">
        <v>27</v>
      </c>
      <c r="E36" s="39"/>
      <c r="F36" s="40">
        <v>28</v>
      </c>
      <c r="G36" s="29"/>
      <c r="H36" s="29"/>
      <c r="I36" s="40">
        <v>4</v>
      </c>
      <c r="J36" s="29"/>
      <c r="K36" s="29"/>
      <c r="L36" s="29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5">
      <c r="A37" s="41" t="s">
        <v>83</v>
      </c>
      <c r="B37" s="73" t="s">
        <v>84</v>
      </c>
      <c r="C37" s="29">
        <v>4</v>
      </c>
      <c r="D37" s="29" t="s">
        <v>23</v>
      </c>
      <c r="E37" s="42"/>
      <c r="F37" s="40">
        <v>28</v>
      </c>
      <c r="G37" s="29"/>
      <c r="H37" s="40">
        <v>4</v>
      </c>
      <c r="I37" s="29"/>
      <c r="J37" s="29"/>
      <c r="K37" s="29"/>
      <c r="L37" s="29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41" t="s">
        <v>86</v>
      </c>
      <c r="B38" s="73" t="s">
        <v>87</v>
      </c>
      <c r="C38" s="29">
        <v>4</v>
      </c>
      <c r="D38" s="29" t="s">
        <v>23</v>
      </c>
      <c r="E38" s="42"/>
      <c r="F38" s="40">
        <v>28</v>
      </c>
      <c r="G38" s="29"/>
      <c r="H38" s="29"/>
      <c r="I38" s="40">
        <v>4</v>
      </c>
      <c r="J38" s="29"/>
      <c r="K38" s="29"/>
      <c r="L38" s="29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5">
      <c r="A39" s="41" t="s">
        <v>89</v>
      </c>
      <c r="B39" s="73" t="s">
        <v>90</v>
      </c>
      <c r="C39" s="29">
        <v>4</v>
      </c>
      <c r="D39" s="29" t="s">
        <v>23</v>
      </c>
      <c r="E39" s="42"/>
      <c r="F39" s="87">
        <v>28</v>
      </c>
      <c r="G39" s="38"/>
      <c r="H39" s="29"/>
      <c r="I39" s="40">
        <v>4</v>
      </c>
      <c r="J39" s="29"/>
      <c r="K39" s="38"/>
      <c r="L39" s="29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75" x14ac:dyDescent="0.25">
      <c r="A40" s="41" t="s">
        <v>91</v>
      </c>
      <c r="B40" s="73" t="s">
        <v>92</v>
      </c>
      <c r="C40" s="29">
        <v>4</v>
      </c>
      <c r="D40" s="74" t="s">
        <v>23</v>
      </c>
      <c r="E40" s="39"/>
      <c r="F40" s="40">
        <v>28</v>
      </c>
      <c r="G40" s="29"/>
      <c r="H40" s="29"/>
      <c r="I40" s="29"/>
      <c r="J40" s="29"/>
      <c r="K40" s="40">
        <v>4</v>
      </c>
      <c r="L40" s="29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75" x14ac:dyDescent="0.25">
      <c r="A41" s="41" t="s">
        <v>93</v>
      </c>
      <c r="B41" s="82" t="s">
        <v>94</v>
      </c>
      <c r="C41" s="74">
        <v>4</v>
      </c>
      <c r="D41" s="74" t="s">
        <v>23</v>
      </c>
      <c r="E41" s="39"/>
      <c r="F41" s="40">
        <v>28</v>
      </c>
      <c r="G41" s="29"/>
      <c r="H41" s="29"/>
      <c r="I41" s="29"/>
      <c r="J41" s="40">
        <v>4</v>
      </c>
      <c r="K41" s="29"/>
      <c r="L41" s="29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30" x14ac:dyDescent="0.25">
      <c r="A42" s="41" t="s">
        <v>95</v>
      </c>
      <c r="B42" s="73" t="s">
        <v>96</v>
      </c>
      <c r="C42" s="29">
        <v>5</v>
      </c>
      <c r="D42" s="29" t="s">
        <v>23</v>
      </c>
      <c r="E42" s="75"/>
      <c r="F42" s="40">
        <v>35</v>
      </c>
      <c r="G42" s="29"/>
      <c r="H42" s="29"/>
      <c r="I42" s="29"/>
      <c r="J42" s="40">
        <v>5</v>
      </c>
      <c r="K42" s="29"/>
      <c r="L42" s="29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75" x14ac:dyDescent="0.25">
      <c r="A43" s="41" t="s">
        <v>98</v>
      </c>
      <c r="B43" s="73" t="s">
        <v>99</v>
      </c>
      <c r="C43" s="29">
        <v>6</v>
      </c>
      <c r="D43" s="29" t="s">
        <v>23</v>
      </c>
      <c r="E43" s="75"/>
      <c r="F43" s="40">
        <v>42</v>
      </c>
      <c r="G43" s="29"/>
      <c r="H43" s="29"/>
      <c r="I43" s="29"/>
      <c r="J43" s="29"/>
      <c r="K43" s="40">
        <v>6</v>
      </c>
      <c r="L43" s="29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75" x14ac:dyDescent="0.25">
      <c r="A44" s="41" t="s">
        <v>100</v>
      </c>
      <c r="B44" s="73" t="s">
        <v>101</v>
      </c>
      <c r="C44" s="29">
        <v>4</v>
      </c>
      <c r="D44" s="29" t="s">
        <v>27</v>
      </c>
      <c r="E44" s="75"/>
      <c r="F44" s="40">
        <v>28</v>
      </c>
      <c r="G44" s="40"/>
      <c r="H44" s="40">
        <v>4</v>
      </c>
      <c r="I44" s="29"/>
      <c r="J44" s="29"/>
      <c r="K44" s="29"/>
      <c r="L44" s="29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5">
      <c r="A45" s="88"/>
      <c r="B45" s="89" t="s">
        <v>102</v>
      </c>
      <c r="C45" s="90">
        <v>24</v>
      </c>
      <c r="D45" s="91"/>
      <c r="E45" s="91"/>
      <c r="F45" s="66"/>
      <c r="G45" s="66"/>
      <c r="H45" s="66"/>
      <c r="I45" s="66"/>
      <c r="J45" s="66"/>
      <c r="K45" s="66"/>
      <c r="L45" s="66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.75" x14ac:dyDescent="0.25">
      <c r="A46" s="41" t="s">
        <v>103</v>
      </c>
      <c r="B46" s="73" t="s">
        <v>104</v>
      </c>
      <c r="C46" s="29">
        <v>4</v>
      </c>
      <c r="D46" s="74" t="s">
        <v>27</v>
      </c>
      <c r="E46" s="75"/>
      <c r="F46" s="40">
        <v>28</v>
      </c>
      <c r="G46" s="29"/>
      <c r="H46" s="29"/>
      <c r="I46" s="29"/>
      <c r="J46" s="74"/>
      <c r="K46" s="29"/>
      <c r="L46" s="40">
        <v>4</v>
      </c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30" x14ac:dyDescent="0.25">
      <c r="A47" s="41" t="s">
        <v>106</v>
      </c>
      <c r="B47" s="73" t="s">
        <v>143</v>
      </c>
      <c r="C47" s="29">
        <v>4</v>
      </c>
      <c r="D47" s="74" t="s">
        <v>27</v>
      </c>
      <c r="E47" s="39"/>
      <c r="F47" s="40">
        <v>28</v>
      </c>
      <c r="G47" s="29"/>
      <c r="H47" s="29"/>
      <c r="I47" s="29"/>
      <c r="J47" s="74"/>
      <c r="K47" s="29"/>
      <c r="L47" s="40">
        <v>4</v>
      </c>
      <c r="M47" s="4"/>
      <c r="N47" s="2"/>
      <c r="O47" s="2"/>
      <c r="P47" s="2"/>
      <c r="Q47" s="2"/>
      <c r="R47" s="2"/>
      <c r="S47" s="2"/>
      <c r="T47" s="2"/>
      <c r="U47" s="2"/>
      <c r="V47" s="2"/>
    </row>
    <row r="48" spans="1:22" ht="15.75" x14ac:dyDescent="0.25">
      <c r="A48" s="41" t="s">
        <v>109</v>
      </c>
      <c r="B48" s="73" t="s">
        <v>110</v>
      </c>
      <c r="C48" s="29">
        <v>4</v>
      </c>
      <c r="D48" s="74" t="s">
        <v>27</v>
      </c>
      <c r="E48" s="39"/>
      <c r="F48" s="40">
        <v>28</v>
      </c>
      <c r="G48" s="29"/>
      <c r="H48" s="29"/>
      <c r="I48" s="29"/>
      <c r="J48" s="92">
        <v>4</v>
      </c>
      <c r="K48" s="29"/>
      <c r="L48" s="29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30" x14ac:dyDescent="0.25">
      <c r="A49" s="41" t="s">
        <v>112</v>
      </c>
      <c r="B49" s="73" t="s">
        <v>113</v>
      </c>
      <c r="C49" s="29">
        <v>4</v>
      </c>
      <c r="D49" s="74" t="s">
        <v>27</v>
      </c>
      <c r="E49" s="39"/>
      <c r="F49" s="40">
        <v>28</v>
      </c>
      <c r="G49" s="29"/>
      <c r="H49" s="29"/>
      <c r="I49" s="29"/>
      <c r="J49" s="74"/>
      <c r="K49" s="29"/>
      <c r="L49" s="40">
        <v>4</v>
      </c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30" x14ac:dyDescent="0.25">
      <c r="A50" s="41" t="s">
        <v>115</v>
      </c>
      <c r="B50" s="73" t="s">
        <v>116</v>
      </c>
      <c r="C50" s="29">
        <v>4</v>
      </c>
      <c r="D50" s="74" t="s">
        <v>27</v>
      </c>
      <c r="E50" s="39"/>
      <c r="F50" s="40">
        <v>28</v>
      </c>
      <c r="G50" s="29"/>
      <c r="H50" s="29"/>
      <c r="I50" s="29"/>
      <c r="J50" s="74"/>
      <c r="K50" s="40">
        <v>4</v>
      </c>
      <c r="L50" s="29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75" x14ac:dyDescent="0.25">
      <c r="A51" s="41" t="s">
        <v>118</v>
      </c>
      <c r="B51" s="73" t="s">
        <v>119</v>
      </c>
      <c r="C51" s="29">
        <v>4</v>
      </c>
      <c r="D51" s="29" t="s">
        <v>27</v>
      </c>
      <c r="E51" s="42"/>
      <c r="F51" s="40">
        <v>28</v>
      </c>
      <c r="G51" s="29"/>
      <c r="H51" s="29"/>
      <c r="I51" s="40">
        <v>4</v>
      </c>
      <c r="J51" s="29"/>
      <c r="K51" s="29"/>
      <c r="L51" s="38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30" x14ac:dyDescent="0.25">
      <c r="A52" s="41" t="s">
        <v>120</v>
      </c>
      <c r="B52" s="73" t="s">
        <v>121</v>
      </c>
      <c r="C52" s="29">
        <v>4</v>
      </c>
      <c r="D52" s="29" t="s">
        <v>27</v>
      </c>
      <c r="E52" s="42"/>
      <c r="F52" s="40">
        <v>28</v>
      </c>
      <c r="G52" s="29"/>
      <c r="H52" s="29"/>
      <c r="I52" s="40">
        <v>4</v>
      </c>
      <c r="J52" s="29"/>
      <c r="K52" s="29"/>
      <c r="L52" s="29"/>
      <c r="M52" s="4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x14ac:dyDescent="0.25">
      <c r="A53" s="41" t="s">
        <v>122</v>
      </c>
      <c r="B53" s="73" t="s">
        <v>123</v>
      </c>
      <c r="C53" s="29">
        <v>4</v>
      </c>
      <c r="D53" s="29" t="s">
        <v>27</v>
      </c>
      <c r="E53" s="42"/>
      <c r="F53" s="40">
        <v>28</v>
      </c>
      <c r="G53" s="29"/>
      <c r="H53" s="29"/>
      <c r="I53" s="29"/>
      <c r="J53" s="29"/>
      <c r="K53" s="40">
        <v>4</v>
      </c>
      <c r="L53" s="29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30" x14ac:dyDescent="0.25">
      <c r="A54" s="41" t="s">
        <v>124</v>
      </c>
      <c r="B54" s="73" t="s">
        <v>125</v>
      </c>
      <c r="C54" s="29">
        <v>4</v>
      </c>
      <c r="D54" s="29" t="s">
        <v>27</v>
      </c>
      <c r="E54" s="42"/>
      <c r="F54" s="93">
        <v>28</v>
      </c>
      <c r="G54" s="94"/>
      <c r="H54" s="29"/>
      <c r="I54" s="29"/>
      <c r="J54" s="93">
        <v>4</v>
      </c>
      <c r="K54" s="29"/>
      <c r="L54" s="29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75" x14ac:dyDescent="0.25">
      <c r="A55" s="95" t="s">
        <v>127</v>
      </c>
      <c r="B55" s="73" t="s">
        <v>128</v>
      </c>
      <c r="C55" s="29">
        <v>4</v>
      </c>
      <c r="D55" s="74" t="s">
        <v>27</v>
      </c>
      <c r="E55" s="75"/>
      <c r="F55" s="40">
        <v>28</v>
      </c>
      <c r="G55" s="29"/>
      <c r="H55" s="29"/>
      <c r="I55" s="29"/>
      <c r="J55" s="40">
        <v>4</v>
      </c>
      <c r="K55" s="29"/>
      <c r="L55" s="29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75" x14ac:dyDescent="0.25">
      <c r="A56" s="96" t="s">
        <v>129</v>
      </c>
      <c r="B56" s="97" t="s">
        <v>130</v>
      </c>
      <c r="C56" s="98">
        <v>9</v>
      </c>
      <c r="D56" s="99" t="s">
        <v>27</v>
      </c>
      <c r="E56" s="100"/>
      <c r="F56" s="87"/>
      <c r="G56" s="98"/>
      <c r="H56" s="98"/>
      <c r="I56" s="98"/>
      <c r="J56" s="98"/>
      <c r="K56" s="1"/>
      <c r="L56" s="98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75" x14ac:dyDescent="0.25">
      <c r="A57" s="101"/>
      <c r="B57" s="102" t="s">
        <v>131</v>
      </c>
      <c r="C57" s="103">
        <f>SUM(C58)</f>
        <v>6</v>
      </c>
      <c r="D57" s="104"/>
      <c r="E57" s="105"/>
      <c r="F57" s="106"/>
      <c r="G57" s="106"/>
      <c r="H57" s="101"/>
      <c r="I57" s="101"/>
      <c r="J57" s="106"/>
      <c r="K57" s="106"/>
      <c r="L57" s="106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75" x14ac:dyDescent="0.25">
      <c r="A58" s="96" t="s">
        <v>132</v>
      </c>
      <c r="B58" s="73" t="s">
        <v>133</v>
      </c>
      <c r="C58" s="29">
        <v>6</v>
      </c>
      <c r="D58" s="99" t="s">
        <v>23</v>
      </c>
      <c r="E58" s="130"/>
      <c r="F58" s="109"/>
      <c r="G58" s="110"/>
      <c r="H58" s="111"/>
      <c r="I58" s="111"/>
      <c r="J58" s="111"/>
      <c r="K58" s="109">
        <v>6</v>
      </c>
      <c r="L58" s="111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8.75" x14ac:dyDescent="0.3">
      <c r="A59" s="32"/>
      <c r="B59" s="112" t="s">
        <v>134</v>
      </c>
      <c r="C59" s="103">
        <v>16</v>
      </c>
      <c r="D59" s="113"/>
      <c r="E59" s="114"/>
      <c r="F59" s="106"/>
      <c r="G59" s="106"/>
      <c r="H59" s="106"/>
      <c r="I59" s="106"/>
      <c r="J59" s="106"/>
      <c r="K59" s="106"/>
      <c r="L59" s="106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.75" x14ac:dyDescent="0.25">
      <c r="A60" s="110"/>
      <c r="B60" s="116" t="s">
        <v>136</v>
      </c>
      <c r="C60" s="109">
        <v>3</v>
      </c>
      <c r="D60" s="117" t="s">
        <v>27</v>
      </c>
      <c r="E60" s="118"/>
      <c r="F60" s="109"/>
      <c r="G60" s="111"/>
      <c r="H60" s="110"/>
      <c r="I60" s="116">
        <v>3</v>
      </c>
      <c r="J60" s="116"/>
      <c r="K60" s="109"/>
      <c r="L60" s="109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8.75" x14ac:dyDescent="0.25">
      <c r="A61" s="119" t="s">
        <v>138</v>
      </c>
      <c r="B61" s="120" t="s">
        <v>139</v>
      </c>
      <c r="C61" s="121">
        <v>6</v>
      </c>
      <c r="D61" s="122" t="s">
        <v>23</v>
      </c>
      <c r="E61" s="123"/>
      <c r="F61" s="124"/>
      <c r="G61" s="125"/>
      <c r="H61" s="125"/>
      <c r="I61" s="125"/>
      <c r="J61" s="125"/>
      <c r="K61" s="125"/>
      <c r="L61" s="126">
        <v>6</v>
      </c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 x14ac:dyDescent="0.25">
      <c r="A62" s="136"/>
      <c r="B62" s="135"/>
      <c r="C62" s="135"/>
      <c r="D62" s="135"/>
      <c r="E62" s="135"/>
      <c r="F62" s="127"/>
      <c r="G62" s="127"/>
      <c r="H62" s="127"/>
      <c r="I62" s="127"/>
      <c r="J62" s="127"/>
      <c r="K62" s="127"/>
      <c r="L62" s="128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</sheetData>
  <mergeCells count="2">
    <mergeCell ref="J5:K5"/>
    <mergeCell ref="A62:E62"/>
  </mergeCells>
  <hyperlinks>
    <hyperlink ref="A12" r:id="rId1"/>
    <hyperlink ref="A13" r:id="rId2"/>
    <hyperlink ref="A17" r:id="rId3"/>
    <hyperlink ref="A18" r:id="rId4"/>
    <hyperlink ref="A19" r:id="rId5"/>
    <hyperlink ref="A24" r:id="rId6"/>
    <hyperlink ref="A25" r:id="rId7"/>
    <hyperlink ref="A26" r:id="rId8"/>
    <hyperlink ref="A27" r:id="rId9"/>
    <hyperlink ref="A28" r:id="rId10"/>
    <hyperlink ref="A29" r:id="rId11"/>
    <hyperlink ref="A30" r:id="rId12"/>
    <hyperlink ref="A31" r:id="rId13"/>
    <hyperlink ref="A32" r:id="rId14"/>
    <hyperlink ref="A33" r:id="rId15"/>
    <hyperlink ref="A34" r:id="rId16"/>
    <hyperlink ref="A35" r:id="rId17"/>
    <hyperlink ref="A36" r:id="rId18"/>
    <hyperlink ref="A37" r:id="rId19"/>
    <hyperlink ref="A38" r:id="rId20"/>
    <hyperlink ref="A39" r:id="rId21"/>
    <hyperlink ref="A40" r:id="rId22"/>
    <hyperlink ref="A41" r:id="rId23"/>
    <hyperlink ref="A42" r:id="rId24"/>
    <hyperlink ref="A43" r:id="rId25"/>
    <hyperlink ref="A44" r:id="rId26"/>
    <hyperlink ref="A46" r:id="rId27"/>
    <hyperlink ref="A47" r:id="rId28"/>
    <hyperlink ref="A48" r:id="rId29"/>
    <hyperlink ref="A49" r:id="rId30"/>
    <hyperlink ref="A50" r:id="rId31"/>
    <hyperlink ref="A51" r:id="rId32"/>
    <hyperlink ref="A52" r:id="rId33"/>
    <hyperlink ref="A53" r:id="rId34"/>
    <hyperlink ref="A54" r:id="rId35"/>
    <hyperlink ref="A55" r:id="rId36"/>
    <hyperlink ref="A56" r:id="rId37"/>
    <hyperlink ref="A58" r:id="rId38"/>
    <hyperlink ref="A61" r:id="rId39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STSTB2020</vt:lpstr>
      <vt:lpstr>STSTB2019</vt:lpstr>
      <vt:lpstr>ST BA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Voogre</dc:creator>
  <cp:lastModifiedBy>Marika Voogre</cp:lastModifiedBy>
  <dcterms:created xsi:type="dcterms:W3CDTF">2020-08-25T05:38:01Z</dcterms:created>
  <dcterms:modified xsi:type="dcterms:W3CDTF">2020-08-25T05:54:00Z</dcterms:modified>
</cp:coreProperties>
</file>